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Результаты НОК 2018" sheetId="1" r:id="rId1"/>
  </sheets>
  <definedNames>
    <definedName name="_xlnm.Print_Titles" localSheetId="0">'Результаты НОК 2018'!$A:$B,'Результаты НОК 2018'!$9:$10</definedName>
    <definedName name="_xlnm.Print_Area" localSheetId="0">'Результаты НОК 2018'!$A$1:$AV$68</definedName>
  </definedNames>
  <calcPr fullCalcOnLoad="1"/>
</workbook>
</file>

<file path=xl/sharedStrings.xml><?xml version="1.0" encoding="utf-8"?>
<sst xmlns="http://schemas.openxmlformats.org/spreadsheetml/2006/main" count="172" uniqueCount="141">
  <si>
    <t>Количественные результаты независимой оценки качества условий оказания услуг организациями</t>
  </si>
  <si>
    <t>Сфера деятельности</t>
  </si>
  <si>
    <t>3 - Здравоохранение</t>
  </si>
  <si>
    <t>Общественный совет</t>
  </si>
  <si>
    <t>Дата предоставления общественным советом результатов независимой оценки</t>
  </si>
  <si>
    <t>Период проведения независимой оценки</t>
  </si>
  <si>
    <t>2018  год</t>
  </si>
  <si>
    <t>№</t>
  </si>
  <si>
    <t>Учреждения</t>
  </si>
  <si>
    <t>Интегральное значение по совокупности общих и дополнительных критериев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</si>
  <si>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</si>
  <si>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</si>
  <si>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предоставлений услуг, в том числе время ожидания предоставления услуг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</si>
  <si>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</si>
  <si>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</si>
  <si>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</si>
  <si>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Показатели</t>
  </si>
  <si>
    <t>Интегральное значение в части показателей, характеризующих общий критерий оценки</t>
  </si>
  <si>
    <t>1.1.1</t>
  </si>
  <si>
    <t>1.1.2</t>
  </si>
  <si>
    <t>1.2.1</t>
  </si>
  <si>
    <t>1.3.1</t>
  </si>
  <si>
    <t>1.3.2</t>
  </si>
  <si>
    <t>2.1.1</t>
  </si>
  <si>
    <t>2.2.1</t>
  </si>
  <si>
    <t>2.2.2</t>
  </si>
  <si>
    <t>2.3.1</t>
  </si>
  <si>
    <t>3.1.1</t>
  </si>
  <si>
    <t>3.2.1</t>
  </si>
  <si>
    <t>3.3.1</t>
  </si>
  <si>
    <t>4.1.1</t>
  </si>
  <si>
    <t>4.2.1</t>
  </si>
  <si>
    <t>4.3.1</t>
  </si>
  <si>
    <t>5.1.1</t>
  </si>
  <si>
    <t>5.2.1</t>
  </si>
  <si>
    <t>5.3.1</t>
  </si>
  <si>
    <t>Соответствие информации о деятельности организации социальной сферы, размещенной на информационных стендах в помещении организации перечню информации и требованиям к ней, установленным нормативными правовыми актами (в амбулаторных условиях)</t>
  </si>
  <si>
    <t>Соответствие информации о деятельности организации социальной сферы, размещенной на официальных сайтах организации в сети "Интернет» перечню информации и требованиям к ней, установленным нормативными правовыми актами (в амбулаторных условиях)</t>
  </si>
  <si>
    <t>Наличие и функционирование на официальном сайте организации дистанционных способов взаимодействия с получателями услуг (в амбулаторных условиях)</t>
  </si>
  <si>
    <t>Доля получателей услуг, удовлетворенных качеством, полнотой и доступностью информации о деятельности организации, размещенной на информационных стендах в помещении организации (в амбулаторных условиях)</t>
  </si>
  <si>
    <t>Доля получателей услуг, удовлетворенных качеством, полнотой и доступностью информации о деятельности организации, на официальном сайте организации в информационно-телекоммуникационной сети "Интернет" (в амбулаторных условиях)</t>
  </si>
  <si>
    <t>Соответствие информации о деятельности организации социальной сферы, размещенной на информационных стендах в помещении организации перечню информации и требованиям к ней, установленным нормативными правовыми актами (в стационарных условиях)</t>
  </si>
  <si>
    <t>Соответствие информации о деятельности организации социальной сферы, размещенной на официальных сайтах организации в сети "Интернет» перечню информации и требованиям к ней, установленным нормативными правовыми актами (в стационарных условиях)</t>
  </si>
  <si>
    <t>Наличие и функционирование на официальном сайте организации дистанционных способов взаимодействия с получателями услуг (в стационарных условиях)</t>
  </si>
  <si>
    <t>Доля получателей услуг, удовлетворенных качеством, полнотой и доступностью информации о деятельности организации, размещенной на информационных стендах в помещении организации (в стационарных условиях)</t>
  </si>
  <si>
    <t>Доля получателей услуг, удовлетворенных качеством, полнотой и доступностью информации о деятельности организации, на официальном сайте организации в информационно-телекоммуникационной сети "Интернет" (в стационарных условиях)</t>
  </si>
  <si>
    <t>Наличие комфортных условий для предоставления услуг: обеспечение лечебно-охранительного режима; отсутствие очередей; доступность записи на прием к врачу (по телефону медицинской организации, через колцентр, с использованием информационно-телекоммуникационной сети "Интернет" на официальном сайте медицинской организации, на портале государственных услуг (www.gosuslugi.ru), при обращении в медицинскую организацию); наличие и доступность санитарно-гигиенических помещений; доступность питьевой воды; санитарное состояние (в амбулатоных условиях)</t>
  </si>
  <si>
    <t>Среднее время ожидания приема врача (в амбулаторных условиях)</t>
  </si>
  <si>
    <t>Среднее время ожидания диагностического исследования (в амбулаторных условиях)</t>
  </si>
  <si>
    <t>Своевременность приема врача в соответствии с записью на прием (консультацию) к  врачу относительно сроков, установленных территориальной программой государственных гарантий бесплатного оказания гражданам медицинской помощи (в амбулаторных условиях)</t>
  </si>
  <si>
    <t>Своевременность проведения диагностического обследования в соответствии с записью на диагностическое исследование относительно сроков, установленных территориальной программой государственных гарантий бесплатного оказания гражданам медицинской помощи (в амбулаторных условиях)</t>
  </si>
  <si>
    <t>Доля получателей услуг, удовлетворенных комфортностью условий предоставления услуг (в амбулаторных условиях)</t>
  </si>
  <si>
    <t>Наличие комфортных условий для предоставления услуг: обеспечение лечебно-охранительного режима; отсутствие очередей; доступность направления на госпитализацию (по телефону медицинской организации, через колцентр, с использованием информационно-телекоммуникационной сети "Интернет" на официальном сайте медицинской организации, на портале государственных услуг (www.gosuslugi.ru), при обращении в медицинскую организацию); наличие и доступность санитарно-гигиенических помещений; доступность питьевой воды; санитарное состояние (в стационарных условиях)</t>
  </si>
  <si>
    <t>Среднее время ожидания госпитализации (в стационарнных условиях)</t>
  </si>
  <si>
    <t>Среднее время ожидания диагностического исследования (в стационарнных условиях)</t>
  </si>
  <si>
    <t>Своевременность плановой госпитализации в соответствии с записью на госпитализацию относительно сроков ожидания, установленных территориальной программой государственных гарантий бесплатного оказания гражданам медицинской помощи (в стационарных условиях)</t>
  </si>
  <si>
    <t>Своевременность проведения диагностического исследования в соответствии с записью на диагностическое исследование относительно сроков ожидания, установленных территориальной программой государственных гарантий бесплатного оказания гражданам медицинской помощи (в стационарных условиях)</t>
  </si>
  <si>
    <t>Доля получателей услуг, удовлетворенных комфортностью условий предоставления услуг (в стационарных условиях)</t>
  </si>
  <si>
    <t xml:space="preserve">Наличие на территории, прилегающей к медицинской организации, и в ее помещениях: оборудованых входных групп пандусами/подъемными платформами;выделенных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(в амбулаторных условиях)
</t>
  </si>
  <si>
    <t xml:space="preserve">Наличие в медицинской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медицинской организации в информационно-телекоммуникационной сети "Интернет" для инвалидов по зрению; возможность сопровождения инвалида работниками медицинской организации; возможность оказания первичной медико-санитарной и паллиативной медицинской помощи инвалидам на дому (в амбулаторных условиях)
</t>
  </si>
  <si>
    <t xml:space="preserve">Доля получателей услуг, удовлетворенных доступностью услуг для инвалидов (в амбулаторных условиях) </t>
  </si>
  <si>
    <t xml:space="preserve">Наличие на территории, прилегающей к медицинской организации, и в ее помещениях: оборудованых входных групп пандусами/подъемными платформами;выделенных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(в стационарных условиях)
</t>
  </si>
  <si>
    <t>Наличие в медицинской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медицинской организации в информационно-телекоммуникационной сети "Интернет" для инвалидов по зрению; возможность сопровождения инвалида работниками медицинской организации; возможность оказания первичной медико-санитарной и паллиативной медицинской помощи инвалидам на дому (в стационарных условиях)</t>
  </si>
  <si>
    <t>Доля получателей услуг, удовлетворенных доступностью услуг для инвалидов (в стационарных условиях)</t>
  </si>
  <si>
    <t>Доля получателей услуг, удовлетворенных доброжелательностью, вежливостью работников медицинской организации, обеспечивающих первичный контакт и информирование получателя услуги (работников регистратуры, справочной, кабинета неотложной помощи, сопровождающих работников) при непосредственном обращении в медицинскую организацию  (в амбулаторных условиях)</t>
  </si>
  <si>
    <t>Доля получателей услуг, удовлетворенных доброжелательностью, вежливостью медицинских работников, обеспечивающих непосредственное оказание медицинских услуг  (в амбулаторных условиях)</t>
  </si>
  <si>
    <t>Доля получателей услуг, удовлетворенных доброжелательностью, вежливостью работников медицинской организации при использовании дистанционных форм взаимодействия (телефон, колцентр, электронные сервисы (подача электронного обращения/часто задаваемые вопросы)) (в амбулаторных условиях)</t>
  </si>
  <si>
    <t>Доля получателей услуг, удовлетворенных доброжелательностью, вежливостью работников медицинской организации, обеспечивающих первичный контакт и информирование получателя услуги (приемного отделения, сопровождающих работников,) при непосредственном обращении в медицинскую организацию (в стационарных условиях)</t>
  </si>
  <si>
    <t>Доля получателей услуг, удовлетворенных доброжелательностью, вежливостью медицинских работников, обеспечивающих непосредственное оказание медицинских услуг  (в стационарных условиях)</t>
  </si>
  <si>
    <t>Доля получателей услуг, удовлетворенных доброжелательностью, вежливостью работников медицинской организации при использовании дистанционных форм взаимодействия (телефон, колцентр, электронные сервисы (подача электронного обращения/часто задаваемые вопросы)) (в стационарных условиях)</t>
  </si>
  <si>
    <t>Доля получателей услуг, которые готовы рекомендовать медицинскую организацию для оказания медицинской помощи (в амбулаторных условиях)</t>
  </si>
  <si>
    <t>Доля получателей услуг, удовлетворенных навигацией внутри медицинской организациии (в амбулаторных условиях)</t>
  </si>
  <si>
    <t>Доля получателей услуг, в целом удовлетворенных условиями оказания услуг в медицинской организации (в амбулаторных условиях)</t>
  </si>
  <si>
    <t>Доля получателей услуг, которые готовы рекомендовать медицинскую организацию для оказания медицинской помощи (в стационарных условиях)</t>
  </si>
  <si>
    <t>Доля получателей услуг, удовлетворенных навигацией внутри медицинской организациии (в стационарных условиях)</t>
  </si>
  <si>
    <t>Доля получателей услуг, в целом удовлетворенных условиями оказания услуг в медицинской организации (в стационарных условиях)</t>
  </si>
  <si>
    <t>20*</t>
  </si>
  <si>
    <t>20**</t>
  </si>
  <si>
    <t>20***</t>
  </si>
  <si>
    <t>По совокупности учреждений, включенных в перечень организаций, подлежащих независимой оценке</t>
  </si>
  <si>
    <t>Государственное автономное учреждение здравоохранения «Энгельсская городская клиническая больница № 1»</t>
  </si>
  <si>
    <t>Государственное учреждение здравоохранения «Энгельсская детская клиническая больница»</t>
  </si>
  <si>
    <t>Государственное учреждение здравоохранения «Энгельсская городская поликлиника № 2»</t>
  </si>
  <si>
    <t>Государственное автономное учреждение здравоохранения «Энгельсская городская поликлиника № 3»</t>
  </si>
  <si>
    <t>Государственное учреждение здравоохранения «Энгельсская городская поликлиника № 4»</t>
  </si>
  <si>
    <t>Государственное учреждение здравоохранения «Энгельсская городская детская поликлиника № 1»</t>
  </si>
  <si>
    <t>Государственное учреждение здравоохранения «Энгельсская городская детская поликлиника № 2»</t>
  </si>
  <si>
    <t>Государственное учреждение здравоохранения «Саратовская городская клиническая больница № 2 им.В.И.Разумовского»</t>
  </si>
  <si>
    <t>Государственное учреждение здравоохранения «Саратовская городская клиническая больница № 5»</t>
  </si>
  <si>
    <t>Государственное учреждение здравоохранения «Саратовская городская клиническая больница № 8»</t>
  </si>
  <si>
    <t>Государственное учреждение здравоохранения «Саратовская городская клиническая больница № 9»</t>
  </si>
  <si>
    <t>Государственное учреждение здравоохранения «Саратовская городская клиническая больница № 10»</t>
  </si>
  <si>
    <t>Государственное учреждение здравоохранения «Саратовская городская клиническая больница № 12»</t>
  </si>
  <si>
    <t>Государственное учреждение здравоохранения «Саратовская городская детская больница № 4»</t>
  </si>
  <si>
    <t>Государственноеучреждение здравоохранения «Саратовская детская инфекционная клиническая больница № 5»</t>
  </si>
  <si>
    <t>Государственное учреждение здравоохранения «Саратовская детская инфекционная больница № 6»</t>
  </si>
  <si>
    <t>Государственное учреждение здравоохранения «Саратовская городская детская  больница № 7»</t>
  </si>
  <si>
    <t>Государственное учреждение здравоохранения «Саратовская городская поликлиника № 2»</t>
  </si>
  <si>
    <t>Государственное учреждение здравоохранения «Саратовская городская поликлиника № 3»</t>
  </si>
  <si>
    <t>Государственное учреждение здравоохранения «Саратовская городская поликлиника № 4»</t>
  </si>
  <si>
    <t>Государственное учреждение здравоохранения «Саратовская городская поликлиника № 6»</t>
  </si>
  <si>
    <t>Государственное учреждение здравоохранения «Саратовская городская поликлиника № 9»</t>
  </si>
  <si>
    <t>Государственное учреждение здравоохранения «Саратовская стоматологическая поликлиника № 5»</t>
  </si>
  <si>
    <t>Государственное учреждение здравоохранения «Саратовская стоматологическая поликлиника № 6»</t>
  </si>
  <si>
    <t>Государственное учреждение здравоохранения «Саратовская стоматологическая поликлиника № 8»</t>
  </si>
  <si>
    <t>Государственное учреждение здравоохранения Саратовской области «Балаковская городская клиническая больница»</t>
  </si>
  <si>
    <t>Государственное учреждение здравоохранения Саратовской области «Детская городская больница г. Балаково»</t>
  </si>
  <si>
    <t>Государственное учреждение здравоохранения Саратовской области «Городская поликлиника № 1 г. Балаково»</t>
  </si>
  <si>
    <t>Государственное учреждение здравоохранения Саратовской области «Городская поликлиника № 2 г. Балаково»</t>
  </si>
  <si>
    <t>Государственное учреждение здравоохранения Саратовской области «Детская городская поликлиника г. Балаково»</t>
  </si>
  <si>
    <t>Государственное автономное учреждение здравоохранения Саратовской области «Балаковская стоматологическая поликлиника»</t>
  </si>
  <si>
    <t>Государственное учреждение здравоохранения Саратовской области «Балашовская стоматологическая поликлиника»</t>
  </si>
  <si>
    <t>Государственное автономное учреждение здравоохранения Саратовской области «Вольская стоматологическая поликлиника»</t>
  </si>
  <si>
    <t>Государственное учреждение здравоохранения Саратовской области «Александрово-Гайская районная больница»</t>
  </si>
  <si>
    <t>Государственное учреждение здравоохранения Саратовской области «Аркадакская районная больница»</t>
  </si>
  <si>
    <t>Государственное учреждение здравоохранения Саратовской области «Аткарская районная больница»</t>
  </si>
  <si>
    <t>Государственное учреждение здравоохранения Саратовской области «Балтайская районная больница»</t>
  </si>
  <si>
    <t>Государственное учреждение здравоохранения Саратовской области «Воскресенская районная больница»</t>
  </si>
  <si>
    <t>Государственное учреждение здравоохранения Саратовской области «Дергачевская районная больница»</t>
  </si>
  <si>
    <t>Государственное учреждение здравоохранения Саратовской области «Екатериновская районная больница»</t>
  </si>
  <si>
    <t>Государственное учреждение здравоохранения Саратовской области «Ершовская районная больница»</t>
  </si>
  <si>
    <t>Государственное учреждение здравоохранения Саратовской области «Ивантеевская районная больница»</t>
  </si>
  <si>
    <t>Государственное учреждение здравоохранения Саратовской области «Калининская районная больница»</t>
  </si>
  <si>
    <t>Государственное учреждение здравоохранения Саратовской области «Красноармейская районная больница»</t>
  </si>
  <si>
    <t>Государственное учреждение здравоохранения Саратовской области «Краснокутская районная больница»</t>
  </si>
  <si>
    <t>Государственное учреждение здравоохранения Саратовской области «Краснопартизанская районная больница»</t>
  </si>
  <si>
    <t>Государственное учреждение здравоохранения Саратовской области «Петровская районная больница»</t>
  </si>
  <si>
    <t>Государственное учреждение здравоохранения Саратовской области «Питерская районная больница»</t>
  </si>
  <si>
    <t>Государственное учреждение здравоохранения Саратовской области «Ровенская районная больница»</t>
  </si>
  <si>
    <t>Государственное учреждение здравоохранения Саратовской области «Самойловская районная больница»</t>
  </si>
  <si>
    <t>Государственное учреждение здравоохранения Саратовской области «Медико-санитарная часть городского округа ЗАТО Светлый»</t>
  </si>
  <si>
    <t>Государственное учреждение здравоохранения Саратовской области «Советская районная больница»</t>
  </si>
  <si>
    <t>Государственное учреждение здравоохранения Саратовской области «Турковская районная больница»</t>
  </si>
  <si>
    <t>Государственное учреждение здравоохранения Саратовской области «Хвалынская районная больница имени Бржозовского»</t>
  </si>
  <si>
    <t>Государственное учреждение здравоохранения «Аткарская психиатрическая больница»</t>
  </si>
  <si>
    <t>*</t>
  </si>
  <si>
    <t>при отсутствии ответов (при наличии вопроса -фильтра) критерий приравнивается к 1.1.2</t>
  </si>
  <si>
    <t>**</t>
  </si>
  <si>
    <t>при отсутствии респондентов, госпитализированных планово, ставим максимальный балл</t>
  </si>
  <si>
    <t>***</t>
  </si>
  <si>
    <t>при отсутствии раеспондентов, которые используют дистанц.формы взаимодействия, ставим макс.балл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</si>
</sst>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1010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10101"/>
      <name val="Times New Roman"/>
      <family val="1"/>
    </font>
    <font>
      <sz val="10"/>
      <color theme="1"/>
      <name val="Times New Roman"/>
      <family val="1"/>
    </font>
    <font>
      <sz val="10"/>
      <color rgb="FF01010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0" fillId="0" borderId="0" xfId="0" applyFont="1" applyFill="1" applyAlignment="1">
      <alignment wrapText="1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49" fontId="38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8" fillId="35" borderId="15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top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5" borderId="16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4" borderId="10" xfId="0" applyNumberFormat="1" applyFont="1" applyFill="1" applyBorder="1" applyAlignment="1">
      <alignment horizontal="center" vertical="center" wrapText="1"/>
    </xf>
    <xf numFmtId="0" fontId="38" fillId="27" borderId="14" xfId="0" applyFont="1" applyFill="1" applyBorder="1" applyAlignment="1">
      <alignment wrapText="1"/>
    </xf>
    <xf numFmtId="2" fontId="38" fillId="27" borderId="14" xfId="0" applyNumberFormat="1" applyFont="1" applyFill="1" applyBorder="1" applyAlignment="1">
      <alignment horizontal="right" wrapText="1"/>
    </xf>
    <xf numFmtId="0" fontId="41" fillId="37" borderId="10" xfId="0" applyFont="1" applyFill="1" applyBorder="1" applyAlignment="1">
      <alignment wrapText="1"/>
    </xf>
    <xf numFmtId="2" fontId="41" fillId="37" borderId="10" xfId="0" applyNumberFormat="1" applyFont="1" applyFill="1" applyBorder="1" applyAlignment="1">
      <alignment horizontal="right" wrapText="1"/>
    </xf>
    <xf numFmtId="2" fontId="38" fillId="4" borderId="14" xfId="0" applyNumberFormat="1" applyFont="1" applyFill="1" applyBorder="1" applyAlignment="1">
      <alignment horizontal="right" wrapText="1"/>
    </xf>
    <xf numFmtId="2" fontId="38" fillId="4" borderId="10" xfId="0" applyNumberFormat="1" applyFont="1" applyFill="1" applyBorder="1" applyAlignment="1">
      <alignment horizontal="right" wrapText="1"/>
    </xf>
    <xf numFmtId="0" fontId="0" fillId="37" borderId="0" xfId="0" applyFill="1" applyAlignment="1">
      <alignment/>
    </xf>
    <xf numFmtId="2" fontId="41" fillId="0" borderId="10" xfId="0" applyNumberFormat="1" applyFont="1" applyFill="1" applyBorder="1" applyAlignment="1">
      <alignment horizontal="right" wrapText="1"/>
    </xf>
    <xf numFmtId="0" fontId="0" fillId="37" borderId="0" xfId="0" applyFill="1" applyBorder="1" applyAlignment="1">
      <alignment/>
    </xf>
    <xf numFmtId="2" fontId="38" fillId="27" borderId="10" xfId="0" applyNumberFormat="1" applyFont="1" applyFill="1" applyBorder="1" applyAlignment="1">
      <alignment horizontal="right" wrapText="1"/>
    </xf>
    <xf numFmtId="0" fontId="41" fillId="37" borderId="0" xfId="0" applyFont="1" applyFill="1" applyBorder="1" applyAlignment="1">
      <alignment wrapText="1"/>
    </xf>
    <xf numFmtId="2" fontId="38" fillId="37" borderId="0" xfId="0" applyNumberFormat="1" applyFont="1" applyFill="1" applyBorder="1" applyAlignment="1">
      <alignment horizontal="right" wrapText="1"/>
    </xf>
    <xf numFmtId="2" fontId="41" fillId="37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vertical="top"/>
    </xf>
    <xf numFmtId="0" fontId="42" fillId="0" borderId="0" xfId="0" applyFont="1" applyFill="1" applyBorder="1" applyAlignment="1">
      <alignment horizontal="left" wrapText="1"/>
    </xf>
    <xf numFmtId="0" fontId="43" fillId="37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"/>
  <sheetViews>
    <sheetView tabSelected="1" zoomScale="80" zoomScaleNormal="80" workbookViewId="0" topLeftCell="A3">
      <selection activeCell="D14" sqref="D14"/>
    </sheetView>
  </sheetViews>
  <sheetFormatPr defaultColWidth="17.140625" defaultRowHeight="15.75" customHeight="1"/>
  <cols>
    <col min="1" max="1" width="5.7109375" style="1" customWidth="1" collapsed="1"/>
    <col min="2" max="2" width="38.7109375" style="0" customWidth="1" collapsed="1"/>
    <col min="3" max="3" width="15.57421875" style="0" customWidth="1" collapsed="1"/>
    <col min="4" max="4" width="16.00390625" style="0" customWidth="1" collapsed="1"/>
    <col min="5" max="11" width="8.421875" style="0" customWidth="1" collapsed="1"/>
    <col min="12" max="13" width="8.421875" style="0" customWidth="1"/>
    <col min="14" max="14" width="8.421875" style="0" customWidth="1" collapsed="1"/>
    <col min="15" max="15" width="16.28125" style="0" customWidth="1" collapsed="1"/>
    <col min="16" max="16" width="8.57421875" style="0" customWidth="1" collapsed="1"/>
    <col min="17" max="17" width="8.28125" style="0" customWidth="1" collapsed="1"/>
    <col min="18" max="18" width="8.57421875" style="0" customWidth="1"/>
    <col min="19" max="19" width="8.57421875" style="0" customWidth="1" collapsed="1"/>
    <col min="20" max="20" width="8.57421875" style="0" customWidth="1"/>
    <col min="21" max="22" width="8.57421875" style="0" customWidth="1" collapsed="1"/>
    <col min="23" max="23" width="8.140625" style="0" customWidth="1" collapsed="1"/>
    <col min="24" max="24" width="8.140625" style="0" customWidth="1"/>
    <col min="25" max="25" width="8.140625" style="0" customWidth="1" collapsed="1"/>
    <col min="26" max="26" width="8.140625" style="0" customWidth="1"/>
    <col min="27" max="27" width="8.57421875" style="0" customWidth="1" collapsed="1"/>
    <col min="28" max="28" width="15.421875" style="0" customWidth="1" collapsed="1"/>
    <col min="29" max="29" width="7.28125" style="0" customWidth="1" collapsed="1"/>
    <col min="30" max="34" width="8.57421875" style="0" customWidth="1" collapsed="1"/>
    <col min="35" max="35" width="16.28125" style="0" customWidth="1" collapsed="1"/>
    <col min="36" max="36" width="8.57421875" style="0" customWidth="1" collapsed="1"/>
    <col min="37" max="37" width="8.7109375" style="0" customWidth="1" collapsed="1"/>
    <col min="38" max="39" width="8.7109375" style="0" customWidth="1"/>
    <col min="40" max="41" width="8.57421875" style="0" customWidth="1" collapsed="1"/>
    <col min="42" max="42" width="15.421875" style="0" customWidth="1" collapsed="1"/>
    <col min="43" max="43" width="7.57421875" style="0" customWidth="1" collapsed="1"/>
    <col min="44" max="46" width="8.57421875" style="0" customWidth="1" collapsed="1"/>
    <col min="47" max="47" width="8.8515625" style="0" customWidth="1"/>
    <col min="48" max="49" width="8.57421875" style="0" customWidth="1" collapsed="1"/>
  </cols>
  <sheetData>
    <row r="1" spans="1:10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4" s="3" customFormat="1" ht="16.5" customHeight="1">
      <c r="A2" s="4" t="s">
        <v>1</v>
      </c>
      <c r="B2" s="4"/>
      <c r="C2" s="5" t="s">
        <v>2</v>
      </c>
      <c r="D2" s="5"/>
    </row>
    <row r="3" spans="1:3" s="3" customFormat="1" ht="15.75">
      <c r="A3" s="4" t="s">
        <v>3</v>
      </c>
      <c r="B3" s="6"/>
      <c r="C3" s="7"/>
    </row>
    <row r="4" spans="1:3" s="3" customFormat="1" ht="36" customHeight="1">
      <c r="A4" s="4" t="s">
        <v>4</v>
      </c>
      <c r="B4" s="6"/>
      <c r="C4" s="7"/>
    </row>
    <row r="5" spans="1:3" ht="22.5" customHeight="1">
      <c r="A5" s="8" t="s">
        <v>5</v>
      </c>
      <c r="B5" s="8"/>
      <c r="C5" s="9" t="s">
        <v>6</v>
      </c>
    </row>
    <row r="6" ht="6" customHeight="1"/>
    <row r="7" spans="1:48" ht="15.75" customHeight="1">
      <c r="A7" s="10" t="s">
        <v>7</v>
      </c>
      <c r="B7" s="10" t="s">
        <v>8</v>
      </c>
      <c r="C7" s="10" t="s">
        <v>9</v>
      </c>
      <c r="D7" s="11" t="s">
        <v>10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</row>
    <row r="8" spans="1:48" ht="17.25" customHeight="1">
      <c r="A8" s="10"/>
      <c r="B8" s="10"/>
      <c r="C8" s="10"/>
      <c r="D8" s="14" t="s">
        <v>11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12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13</v>
      </c>
      <c r="AC8" s="14"/>
      <c r="AD8" s="14"/>
      <c r="AE8" s="14"/>
      <c r="AF8" s="14"/>
      <c r="AG8" s="14"/>
      <c r="AH8" s="14"/>
      <c r="AI8" s="14" t="s">
        <v>14</v>
      </c>
      <c r="AJ8" s="14"/>
      <c r="AK8" s="14"/>
      <c r="AL8" s="14"/>
      <c r="AM8" s="14"/>
      <c r="AN8" s="14"/>
      <c r="AO8" s="14"/>
      <c r="AP8" s="14" t="s">
        <v>15</v>
      </c>
      <c r="AQ8" s="14"/>
      <c r="AR8" s="14"/>
      <c r="AS8" s="14"/>
      <c r="AT8" s="14"/>
      <c r="AU8" s="14"/>
      <c r="AV8" s="14"/>
    </row>
    <row r="9" spans="1:48" ht="15.75" customHeight="1">
      <c r="A9" s="10"/>
      <c r="B9" s="10"/>
      <c r="C9" s="10"/>
      <c r="D9" s="15" t="s">
        <v>16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 t="s">
        <v>16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 t="s">
        <v>16</v>
      </c>
      <c r="AC9" s="15"/>
      <c r="AD9" s="15"/>
      <c r="AE9" s="15"/>
      <c r="AF9" s="15"/>
      <c r="AG9" s="15"/>
      <c r="AH9" s="15"/>
      <c r="AI9" s="15" t="s">
        <v>16</v>
      </c>
      <c r="AJ9" s="15"/>
      <c r="AK9" s="15"/>
      <c r="AL9" s="15"/>
      <c r="AM9" s="15"/>
      <c r="AN9" s="15"/>
      <c r="AO9" s="15"/>
      <c r="AP9" s="15" t="s">
        <v>16</v>
      </c>
      <c r="AQ9" s="15"/>
      <c r="AR9" s="15"/>
      <c r="AS9" s="15"/>
      <c r="AT9" s="15"/>
      <c r="AU9" s="15"/>
      <c r="AV9" s="15"/>
    </row>
    <row r="10" spans="1:48" s="18" customFormat="1" ht="15.75" customHeight="1">
      <c r="A10" s="10"/>
      <c r="B10" s="10"/>
      <c r="C10" s="10"/>
      <c r="D10" s="16" t="s">
        <v>17</v>
      </c>
      <c r="E10" s="17" t="s">
        <v>18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18</v>
      </c>
      <c r="K10" s="17" t="s">
        <v>19</v>
      </c>
      <c r="L10" s="17" t="s">
        <v>20</v>
      </c>
      <c r="M10" s="17" t="s">
        <v>21</v>
      </c>
      <c r="N10" s="17" t="s">
        <v>22</v>
      </c>
      <c r="O10" s="17"/>
      <c r="P10" s="17" t="s">
        <v>23</v>
      </c>
      <c r="Q10" s="17" t="s">
        <v>24</v>
      </c>
      <c r="R10" s="17" t="s">
        <v>24</v>
      </c>
      <c r="S10" s="17" t="s">
        <v>25</v>
      </c>
      <c r="T10" s="17" t="s">
        <v>25</v>
      </c>
      <c r="U10" s="17" t="s">
        <v>26</v>
      </c>
      <c r="V10" s="17" t="s">
        <v>23</v>
      </c>
      <c r="W10" s="17" t="s">
        <v>24</v>
      </c>
      <c r="X10" s="17" t="s">
        <v>24</v>
      </c>
      <c r="Y10" s="17" t="s">
        <v>25</v>
      </c>
      <c r="Z10" s="17" t="s">
        <v>25</v>
      </c>
      <c r="AA10" s="17" t="s">
        <v>26</v>
      </c>
      <c r="AB10" s="17"/>
      <c r="AC10" s="17" t="s">
        <v>27</v>
      </c>
      <c r="AD10" s="17" t="s">
        <v>28</v>
      </c>
      <c r="AE10" s="17" t="s">
        <v>29</v>
      </c>
      <c r="AF10" s="17" t="s">
        <v>27</v>
      </c>
      <c r="AG10" s="17" t="s">
        <v>28</v>
      </c>
      <c r="AH10" s="17" t="s">
        <v>29</v>
      </c>
      <c r="AI10" s="17"/>
      <c r="AJ10" s="17" t="s">
        <v>30</v>
      </c>
      <c r="AK10" s="17" t="s">
        <v>31</v>
      </c>
      <c r="AL10" s="17" t="s">
        <v>32</v>
      </c>
      <c r="AM10" s="17" t="s">
        <v>30</v>
      </c>
      <c r="AN10" s="17" t="s">
        <v>31</v>
      </c>
      <c r="AO10" s="17" t="s">
        <v>32</v>
      </c>
      <c r="AP10" s="17"/>
      <c r="AQ10" s="17" t="s">
        <v>33</v>
      </c>
      <c r="AR10" s="17" t="s">
        <v>34</v>
      </c>
      <c r="AS10" s="17" t="s">
        <v>35</v>
      </c>
      <c r="AT10" s="17" t="s">
        <v>33</v>
      </c>
      <c r="AU10" s="17" t="s">
        <v>34</v>
      </c>
      <c r="AV10" s="17" t="s">
        <v>35</v>
      </c>
    </row>
    <row r="11" spans="1:48" ht="157.5" customHeight="1">
      <c r="A11" s="10"/>
      <c r="B11" s="10"/>
      <c r="C11" s="10"/>
      <c r="D11" s="19"/>
      <c r="E11" s="20" t="s">
        <v>36</v>
      </c>
      <c r="F11" s="20" t="s">
        <v>37</v>
      </c>
      <c r="G11" s="20" t="s">
        <v>38</v>
      </c>
      <c r="H11" s="20" t="s">
        <v>39</v>
      </c>
      <c r="I11" s="20" t="s">
        <v>40</v>
      </c>
      <c r="J11" s="20" t="s">
        <v>41</v>
      </c>
      <c r="K11" s="20" t="s">
        <v>42</v>
      </c>
      <c r="L11" s="20" t="s">
        <v>43</v>
      </c>
      <c r="M11" s="20" t="s">
        <v>44</v>
      </c>
      <c r="N11" s="20" t="s">
        <v>45</v>
      </c>
      <c r="O11" s="21" t="s">
        <v>17</v>
      </c>
      <c r="P11" s="20" t="s">
        <v>46</v>
      </c>
      <c r="Q11" s="20" t="s">
        <v>47</v>
      </c>
      <c r="R11" s="20" t="s">
        <v>48</v>
      </c>
      <c r="S11" s="20" t="s">
        <v>49</v>
      </c>
      <c r="T11" s="20" t="s">
        <v>50</v>
      </c>
      <c r="U11" s="20" t="s">
        <v>51</v>
      </c>
      <c r="V11" s="20" t="s">
        <v>52</v>
      </c>
      <c r="W11" s="20" t="s">
        <v>53</v>
      </c>
      <c r="X11" s="20" t="s">
        <v>54</v>
      </c>
      <c r="Y11" s="20" t="s">
        <v>55</v>
      </c>
      <c r="Z11" s="20" t="s">
        <v>56</v>
      </c>
      <c r="AA11" s="20" t="s">
        <v>57</v>
      </c>
      <c r="AB11" s="21" t="s">
        <v>17</v>
      </c>
      <c r="AC11" s="20" t="s">
        <v>58</v>
      </c>
      <c r="AD11" s="20" t="s">
        <v>59</v>
      </c>
      <c r="AE11" s="20" t="s">
        <v>60</v>
      </c>
      <c r="AF11" s="20" t="s">
        <v>61</v>
      </c>
      <c r="AG11" s="20" t="s">
        <v>62</v>
      </c>
      <c r="AH11" s="20" t="s">
        <v>63</v>
      </c>
      <c r="AI11" s="21" t="s">
        <v>17</v>
      </c>
      <c r="AJ11" s="20" t="s">
        <v>64</v>
      </c>
      <c r="AK11" s="20" t="s">
        <v>65</v>
      </c>
      <c r="AL11" s="20" t="s">
        <v>66</v>
      </c>
      <c r="AM11" s="20" t="s">
        <v>67</v>
      </c>
      <c r="AN11" s="20" t="s">
        <v>68</v>
      </c>
      <c r="AO11" s="20" t="s">
        <v>69</v>
      </c>
      <c r="AP11" s="21" t="s">
        <v>17</v>
      </c>
      <c r="AQ11" s="20" t="s">
        <v>70</v>
      </c>
      <c r="AR11" s="20" t="s">
        <v>71</v>
      </c>
      <c r="AS11" s="20" t="s">
        <v>72</v>
      </c>
      <c r="AT11" s="20" t="s">
        <v>73</v>
      </c>
      <c r="AU11" s="20" t="s">
        <v>74</v>
      </c>
      <c r="AV11" s="20" t="s">
        <v>75</v>
      </c>
    </row>
    <row r="12" spans="1:48" ht="20.25" customHeight="1">
      <c r="A12" s="22"/>
      <c r="B12" s="22"/>
      <c r="C12" s="22"/>
      <c r="D12" s="23">
        <v>100</v>
      </c>
      <c r="E12" s="24">
        <v>10</v>
      </c>
      <c r="F12" s="24">
        <v>20</v>
      </c>
      <c r="G12" s="24">
        <v>30</v>
      </c>
      <c r="H12" s="24">
        <v>20</v>
      </c>
      <c r="I12" s="24" t="s">
        <v>76</v>
      </c>
      <c r="J12" s="24">
        <v>10</v>
      </c>
      <c r="K12" s="24">
        <v>20</v>
      </c>
      <c r="L12" s="24">
        <v>30</v>
      </c>
      <c r="M12" s="24">
        <v>20</v>
      </c>
      <c r="N12" s="24">
        <v>20</v>
      </c>
      <c r="O12" s="25">
        <v>100</v>
      </c>
      <c r="P12" s="24">
        <v>30</v>
      </c>
      <c r="Q12" s="24">
        <v>10</v>
      </c>
      <c r="R12" s="24">
        <v>10</v>
      </c>
      <c r="S12" s="24">
        <v>10</v>
      </c>
      <c r="T12" s="24">
        <v>10</v>
      </c>
      <c r="U12" s="24">
        <v>30</v>
      </c>
      <c r="V12" s="24">
        <v>30</v>
      </c>
      <c r="W12" s="24" t="s">
        <v>77</v>
      </c>
      <c r="X12" s="24">
        <v>0</v>
      </c>
      <c r="Y12" s="24" t="s">
        <v>77</v>
      </c>
      <c r="Z12" s="24">
        <v>0</v>
      </c>
      <c r="AA12" s="24">
        <v>30</v>
      </c>
      <c r="AB12" s="25">
        <v>100</v>
      </c>
      <c r="AC12" s="24">
        <v>30</v>
      </c>
      <c r="AD12" s="24">
        <v>40</v>
      </c>
      <c r="AE12" s="24">
        <v>30</v>
      </c>
      <c r="AF12" s="24">
        <v>30</v>
      </c>
      <c r="AG12" s="24">
        <v>40</v>
      </c>
      <c r="AH12" s="24">
        <v>30</v>
      </c>
      <c r="AI12" s="25">
        <v>100</v>
      </c>
      <c r="AJ12" s="24">
        <v>40</v>
      </c>
      <c r="AK12" s="24">
        <v>40</v>
      </c>
      <c r="AL12" s="24" t="s">
        <v>78</v>
      </c>
      <c r="AM12" s="24">
        <v>40</v>
      </c>
      <c r="AN12" s="24">
        <v>40</v>
      </c>
      <c r="AO12" s="24">
        <v>20</v>
      </c>
      <c r="AP12" s="26">
        <v>100</v>
      </c>
      <c r="AQ12" s="24">
        <v>30</v>
      </c>
      <c r="AR12" s="24">
        <v>20</v>
      </c>
      <c r="AS12" s="24">
        <v>50</v>
      </c>
      <c r="AT12" s="24">
        <v>30</v>
      </c>
      <c r="AU12" s="24">
        <v>20</v>
      </c>
      <c r="AV12" s="24">
        <v>50</v>
      </c>
    </row>
    <row r="13" spans="1:48" ht="49.5" customHeight="1">
      <c r="A13" s="27" t="s">
        <v>79</v>
      </c>
      <c r="B13" s="27"/>
      <c r="C13" s="28">
        <f>SUM(D13,O13,AB13,AI13,AP13)/5</f>
        <v>89.67709090909091</v>
      </c>
      <c r="D13" s="28">
        <f>SUM(D14:D68)/55</f>
        <v>90.2438181818182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>
        <f>SUM(O14:O68)/55</f>
        <v>89.18563636363636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>
        <f>SUM(AB14:AB68)/55</f>
        <v>75.93636363636364</v>
      </c>
      <c r="AC13" s="28"/>
      <c r="AD13" s="28"/>
      <c r="AE13" s="28"/>
      <c r="AF13" s="28"/>
      <c r="AG13" s="28"/>
      <c r="AH13" s="28"/>
      <c r="AI13" s="28">
        <f>SUM(AI14:AI68)/55</f>
        <v>97.11509090909091</v>
      </c>
      <c r="AJ13" s="28"/>
      <c r="AK13" s="28"/>
      <c r="AL13" s="28"/>
      <c r="AM13" s="28"/>
      <c r="AN13" s="28"/>
      <c r="AO13" s="28"/>
      <c r="AP13" s="28">
        <f>SUM(AP14:AP68)/55</f>
        <v>95.90454545454546</v>
      </c>
      <c r="AQ13" s="28"/>
      <c r="AR13" s="28"/>
      <c r="AS13" s="28"/>
      <c r="AT13" s="28"/>
      <c r="AU13" s="28"/>
      <c r="AV13" s="28"/>
    </row>
    <row r="14" spans="1:48" s="33" customFormat="1" ht="38.25">
      <c r="A14" s="29">
        <v>1</v>
      </c>
      <c r="B14" s="42" t="s">
        <v>80</v>
      </c>
      <c r="C14" s="28">
        <f>SUM(D14,O14,AB14,AI14,AP14)/5</f>
        <v>94.59400000000001</v>
      </c>
      <c r="D14" s="28">
        <f>SUM(E14:N14)</f>
        <v>82.47</v>
      </c>
      <c r="E14" s="30">
        <v>8</v>
      </c>
      <c r="F14" s="30">
        <v>19.47</v>
      </c>
      <c r="G14" s="30">
        <v>15</v>
      </c>
      <c r="H14" s="30">
        <v>20</v>
      </c>
      <c r="I14" s="30">
        <v>20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1">
        <f>SUM(P14:AA14)</f>
        <v>94</v>
      </c>
      <c r="P14" s="30">
        <v>24</v>
      </c>
      <c r="Q14" s="30">
        <v>10</v>
      </c>
      <c r="R14" s="30">
        <v>10</v>
      </c>
      <c r="S14" s="30">
        <v>10</v>
      </c>
      <c r="T14" s="30">
        <v>10</v>
      </c>
      <c r="U14" s="30">
        <v>30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1">
        <f>SUM(AC14:AH14)</f>
        <v>100</v>
      </c>
      <c r="AC14" s="30">
        <v>30</v>
      </c>
      <c r="AD14" s="30">
        <v>40</v>
      </c>
      <c r="AE14" s="30">
        <v>30</v>
      </c>
      <c r="AF14" s="30">
        <v>0</v>
      </c>
      <c r="AG14" s="30">
        <v>0</v>
      </c>
      <c r="AH14" s="30">
        <v>0</v>
      </c>
      <c r="AI14" s="32">
        <f aca="true" t="shared" si="0" ref="AI14:AI23">SUM(AJ14:AO14)</f>
        <v>100</v>
      </c>
      <c r="AJ14" s="30">
        <v>40</v>
      </c>
      <c r="AK14" s="30">
        <v>40</v>
      </c>
      <c r="AL14" s="30">
        <v>20</v>
      </c>
      <c r="AM14" s="30">
        <v>0</v>
      </c>
      <c r="AN14" s="30">
        <v>0</v>
      </c>
      <c r="AO14" s="30">
        <v>0</v>
      </c>
      <c r="AP14" s="32">
        <f aca="true" t="shared" si="1" ref="AP14:AP23">SUM(AQ14:AV14)</f>
        <v>96.5</v>
      </c>
      <c r="AQ14" s="30">
        <v>30</v>
      </c>
      <c r="AR14" s="30">
        <v>20</v>
      </c>
      <c r="AS14" s="30">
        <v>46.5</v>
      </c>
      <c r="AT14" s="30">
        <v>0</v>
      </c>
      <c r="AU14" s="30">
        <v>0</v>
      </c>
      <c r="AV14" s="30">
        <v>0</v>
      </c>
    </row>
    <row r="15" spans="1:48" s="35" customFormat="1" ht="38.25">
      <c r="A15" s="29">
        <v>2</v>
      </c>
      <c r="B15" s="43" t="s">
        <v>81</v>
      </c>
      <c r="C15" s="28">
        <f aca="true" t="shared" si="2" ref="C15:C68">SUM(D15,O15,AB15,AI15,AP15)/5</f>
        <v>90.50800000000001</v>
      </c>
      <c r="D15" s="28">
        <f aca="true" t="shared" si="3" ref="D15:D68">SUM(E15:N15)</f>
        <v>78.37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6</v>
      </c>
      <c r="K15" s="30">
        <v>17.37</v>
      </c>
      <c r="L15" s="30">
        <v>15</v>
      </c>
      <c r="M15" s="30">
        <v>20</v>
      </c>
      <c r="N15" s="30">
        <v>20</v>
      </c>
      <c r="O15" s="31">
        <f aca="true" t="shared" si="4" ref="O15:O68">SUM(P15:AA15)</f>
        <v>86.67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16.67</v>
      </c>
      <c r="W15" s="30">
        <v>20</v>
      </c>
      <c r="X15" s="30">
        <v>0</v>
      </c>
      <c r="Y15" s="30">
        <v>20</v>
      </c>
      <c r="Z15" s="30">
        <v>0</v>
      </c>
      <c r="AA15" s="30">
        <v>30</v>
      </c>
      <c r="AB15" s="31">
        <f aca="true" t="shared" si="5" ref="AB15:AB68">SUM(AC15:AH15)</f>
        <v>92.5</v>
      </c>
      <c r="AC15" s="30">
        <v>0</v>
      </c>
      <c r="AD15" s="30">
        <v>0</v>
      </c>
      <c r="AE15" s="30">
        <v>0</v>
      </c>
      <c r="AF15" s="30">
        <v>30</v>
      </c>
      <c r="AG15" s="30">
        <v>40</v>
      </c>
      <c r="AH15" s="34">
        <v>22.5</v>
      </c>
      <c r="AI15" s="32">
        <f t="shared" si="0"/>
        <v>100</v>
      </c>
      <c r="AJ15" s="30">
        <v>0</v>
      </c>
      <c r="AK15" s="30">
        <v>0</v>
      </c>
      <c r="AL15" s="30">
        <v>0</v>
      </c>
      <c r="AM15" s="30">
        <v>40</v>
      </c>
      <c r="AN15" s="30">
        <v>40</v>
      </c>
      <c r="AO15" s="30">
        <v>20</v>
      </c>
      <c r="AP15" s="32">
        <f t="shared" si="1"/>
        <v>95</v>
      </c>
      <c r="AQ15" s="30">
        <v>0</v>
      </c>
      <c r="AR15" s="30">
        <v>0</v>
      </c>
      <c r="AS15" s="30">
        <v>0</v>
      </c>
      <c r="AT15" s="30">
        <v>30</v>
      </c>
      <c r="AU15" s="30">
        <v>20</v>
      </c>
      <c r="AV15" s="30">
        <v>45</v>
      </c>
    </row>
    <row r="16" spans="1:48" s="35" customFormat="1" ht="38.25">
      <c r="A16" s="29">
        <v>3</v>
      </c>
      <c r="B16" s="43" t="s">
        <v>82</v>
      </c>
      <c r="C16" s="28">
        <f t="shared" si="2"/>
        <v>93.574</v>
      </c>
      <c r="D16" s="28">
        <f t="shared" si="3"/>
        <v>80.37</v>
      </c>
      <c r="E16" s="30">
        <v>8</v>
      </c>
      <c r="F16" s="30">
        <v>17.37</v>
      </c>
      <c r="G16" s="30">
        <v>15</v>
      </c>
      <c r="H16" s="30">
        <v>20</v>
      </c>
      <c r="I16" s="30">
        <v>20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1">
        <f t="shared" si="4"/>
        <v>92.5</v>
      </c>
      <c r="P16" s="30">
        <v>24</v>
      </c>
      <c r="Q16" s="30">
        <v>10</v>
      </c>
      <c r="R16" s="30">
        <v>10</v>
      </c>
      <c r="S16" s="30">
        <v>10</v>
      </c>
      <c r="T16" s="30">
        <v>10</v>
      </c>
      <c r="U16" s="30">
        <v>28.5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1">
        <f t="shared" si="5"/>
        <v>100</v>
      </c>
      <c r="AC16" s="30">
        <v>30</v>
      </c>
      <c r="AD16" s="30">
        <v>40</v>
      </c>
      <c r="AE16" s="30">
        <v>30</v>
      </c>
      <c r="AF16" s="30">
        <v>0</v>
      </c>
      <c r="AG16" s="30">
        <v>0</v>
      </c>
      <c r="AH16" s="30">
        <v>0</v>
      </c>
      <c r="AI16" s="32">
        <f t="shared" si="0"/>
        <v>100</v>
      </c>
      <c r="AJ16" s="30">
        <v>40</v>
      </c>
      <c r="AK16" s="30">
        <v>40</v>
      </c>
      <c r="AL16" s="30">
        <v>20</v>
      </c>
      <c r="AM16" s="30">
        <v>0</v>
      </c>
      <c r="AN16" s="30">
        <v>0</v>
      </c>
      <c r="AO16" s="30">
        <v>0</v>
      </c>
      <c r="AP16" s="32">
        <f t="shared" si="1"/>
        <v>95</v>
      </c>
      <c r="AQ16" s="30">
        <v>30</v>
      </c>
      <c r="AR16" s="30">
        <v>20</v>
      </c>
      <c r="AS16" s="30">
        <v>45</v>
      </c>
      <c r="AT16" s="30">
        <v>0</v>
      </c>
      <c r="AU16" s="30">
        <v>0</v>
      </c>
      <c r="AV16" s="30">
        <v>0</v>
      </c>
    </row>
    <row r="17" spans="1:48" s="35" customFormat="1" ht="38.25">
      <c r="A17" s="29">
        <v>4</v>
      </c>
      <c r="B17" s="43" t="s">
        <v>83</v>
      </c>
      <c r="C17" s="28">
        <f t="shared" si="2"/>
        <v>92.4</v>
      </c>
      <c r="D17" s="28">
        <f t="shared" si="3"/>
        <v>81</v>
      </c>
      <c r="E17" s="30">
        <v>6</v>
      </c>
      <c r="F17" s="30">
        <v>20</v>
      </c>
      <c r="G17" s="30">
        <v>15</v>
      </c>
      <c r="H17" s="30">
        <v>20</v>
      </c>
      <c r="I17" s="30">
        <v>20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1">
        <f t="shared" si="4"/>
        <v>100</v>
      </c>
      <c r="P17" s="30">
        <v>30</v>
      </c>
      <c r="Q17" s="30">
        <v>10</v>
      </c>
      <c r="R17" s="30">
        <v>10</v>
      </c>
      <c r="S17" s="30">
        <v>10</v>
      </c>
      <c r="T17" s="30">
        <v>10</v>
      </c>
      <c r="U17" s="30">
        <v>30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1">
        <f t="shared" si="5"/>
        <v>94</v>
      </c>
      <c r="AC17" s="30">
        <v>24</v>
      </c>
      <c r="AD17" s="30">
        <v>40</v>
      </c>
      <c r="AE17" s="30">
        <v>30</v>
      </c>
      <c r="AF17" s="30">
        <v>0</v>
      </c>
      <c r="AG17" s="30">
        <v>0</v>
      </c>
      <c r="AH17" s="30">
        <v>0</v>
      </c>
      <c r="AI17" s="32">
        <f t="shared" si="0"/>
        <v>92</v>
      </c>
      <c r="AJ17" s="30">
        <v>40</v>
      </c>
      <c r="AK17" s="30">
        <v>40</v>
      </c>
      <c r="AL17" s="30">
        <v>12</v>
      </c>
      <c r="AM17" s="30">
        <v>0</v>
      </c>
      <c r="AN17" s="30">
        <v>0</v>
      </c>
      <c r="AO17" s="30">
        <v>0</v>
      </c>
      <c r="AP17" s="32">
        <f t="shared" si="1"/>
        <v>95</v>
      </c>
      <c r="AQ17" s="30">
        <v>30</v>
      </c>
      <c r="AR17" s="30">
        <v>20</v>
      </c>
      <c r="AS17" s="30">
        <v>45</v>
      </c>
      <c r="AT17" s="30">
        <v>0</v>
      </c>
      <c r="AU17" s="30">
        <v>0</v>
      </c>
      <c r="AV17" s="30">
        <v>0</v>
      </c>
    </row>
    <row r="18" spans="1:48" s="35" customFormat="1" ht="38.25">
      <c r="A18" s="29">
        <v>5</v>
      </c>
      <c r="B18" s="43" t="s">
        <v>84</v>
      </c>
      <c r="C18" s="28">
        <f t="shared" si="2"/>
        <v>94.59</v>
      </c>
      <c r="D18" s="28">
        <f t="shared" si="3"/>
        <v>81.95</v>
      </c>
      <c r="E18" s="30">
        <v>8</v>
      </c>
      <c r="F18" s="30">
        <v>18.95</v>
      </c>
      <c r="G18" s="30">
        <v>15</v>
      </c>
      <c r="H18" s="30">
        <v>20</v>
      </c>
      <c r="I18" s="30">
        <v>20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4"/>
        <v>100</v>
      </c>
      <c r="P18" s="30">
        <v>30</v>
      </c>
      <c r="Q18" s="30">
        <v>10</v>
      </c>
      <c r="R18" s="30">
        <v>10</v>
      </c>
      <c r="S18" s="30">
        <v>10</v>
      </c>
      <c r="T18" s="30">
        <v>10</v>
      </c>
      <c r="U18" s="30">
        <v>30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1">
        <f t="shared" si="5"/>
        <v>100</v>
      </c>
      <c r="AC18" s="30">
        <v>30</v>
      </c>
      <c r="AD18" s="30">
        <v>40</v>
      </c>
      <c r="AE18" s="30">
        <v>30</v>
      </c>
      <c r="AF18" s="30">
        <v>0</v>
      </c>
      <c r="AG18" s="30">
        <v>0</v>
      </c>
      <c r="AH18" s="30">
        <v>0</v>
      </c>
      <c r="AI18" s="32">
        <f t="shared" si="0"/>
        <v>92</v>
      </c>
      <c r="AJ18" s="30">
        <v>32</v>
      </c>
      <c r="AK18" s="30">
        <v>40</v>
      </c>
      <c r="AL18" s="30">
        <v>20</v>
      </c>
      <c r="AM18" s="30">
        <v>0</v>
      </c>
      <c r="AN18" s="30">
        <v>0</v>
      </c>
      <c r="AO18" s="30">
        <v>0</v>
      </c>
      <c r="AP18" s="32">
        <f t="shared" si="1"/>
        <v>99</v>
      </c>
      <c r="AQ18" s="30">
        <v>30</v>
      </c>
      <c r="AR18" s="30">
        <v>20</v>
      </c>
      <c r="AS18" s="30">
        <v>49</v>
      </c>
      <c r="AT18" s="30">
        <v>0</v>
      </c>
      <c r="AU18" s="30">
        <v>0</v>
      </c>
      <c r="AV18" s="30">
        <v>0</v>
      </c>
    </row>
    <row r="19" spans="1:48" s="35" customFormat="1" ht="38.25">
      <c r="A19" s="29">
        <v>6</v>
      </c>
      <c r="B19" s="43" t="s">
        <v>85</v>
      </c>
      <c r="C19" s="28">
        <f t="shared" si="2"/>
        <v>98.184</v>
      </c>
      <c r="D19" s="28">
        <f t="shared" si="3"/>
        <v>98.42</v>
      </c>
      <c r="E19" s="30">
        <v>10</v>
      </c>
      <c r="F19" s="30">
        <v>18.42</v>
      </c>
      <c r="G19" s="30">
        <v>30</v>
      </c>
      <c r="H19" s="30">
        <v>20</v>
      </c>
      <c r="I19" s="30">
        <v>20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1">
        <f t="shared" si="4"/>
        <v>98</v>
      </c>
      <c r="P19" s="30">
        <v>30</v>
      </c>
      <c r="Q19" s="30">
        <v>9</v>
      </c>
      <c r="R19" s="30">
        <v>10</v>
      </c>
      <c r="S19" s="30">
        <v>9</v>
      </c>
      <c r="T19" s="30">
        <v>10</v>
      </c>
      <c r="U19" s="30">
        <v>30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1">
        <f t="shared" si="5"/>
        <v>100</v>
      </c>
      <c r="AC19" s="30">
        <v>30</v>
      </c>
      <c r="AD19" s="30">
        <v>40</v>
      </c>
      <c r="AE19" s="30">
        <v>30</v>
      </c>
      <c r="AF19" s="30">
        <v>0</v>
      </c>
      <c r="AG19" s="30">
        <v>0</v>
      </c>
      <c r="AH19" s="30">
        <v>0</v>
      </c>
      <c r="AI19" s="32">
        <f t="shared" si="0"/>
        <v>100</v>
      </c>
      <c r="AJ19" s="30">
        <v>40</v>
      </c>
      <c r="AK19" s="30">
        <v>40</v>
      </c>
      <c r="AL19" s="30">
        <v>20</v>
      </c>
      <c r="AM19" s="30">
        <v>0</v>
      </c>
      <c r="AN19" s="30">
        <v>0</v>
      </c>
      <c r="AO19" s="30">
        <v>0</v>
      </c>
      <c r="AP19" s="32">
        <f t="shared" si="1"/>
        <v>94.5</v>
      </c>
      <c r="AQ19" s="30">
        <v>30</v>
      </c>
      <c r="AR19" s="30">
        <v>19</v>
      </c>
      <c r="AS19" s="30">
        <v>45.5</v>
      </c>
      <c r="AT19" s="30">
        <v>0</v>
      </c>
      <c r="AU19" s="30">
        <v>0</v>
      </c>
      <c r="AV19" s="30">
        <v>0</v>
      </c>
    </row>
    <row r="20" spans="1:48" s="35" customFormat="1" ht="38.25">
      <c r="A20" s="29">
        <v>7</v>
      </c>
      <c r="B20" s="43" t="s">
        <v>86</v>
      </c>
      <c r="C20" s="28">
        <f t="shared" si="2"/>
        <v>87.994</v>
      </c>
      <c r="D20" s="28">
        <f t="shared" si="3"/>
        <v>80.47</v>
      </c>
      <c r="E20" s="30">
        <v>6</v>
      </c>
      <c r="F20" s="30">
        <v>19.47</v>
      </c>
      <c r="G20" s="30">
        <v>15</v>
      </c>
      <c r="H20" s="30">
        <v>20</v>
      </c>
      <c r="I20" s="30">
        <v>20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f t="shared" si="4"/>
        <v>92</v>
      </c>
      <c r="P20" s="30">
        <v>24</v>
      </c>
      <c r="Q20" s="30">
        <v>10</v>
      </c>
      <c r="R20" s="30">
        <v>8</v>
      </c>
      <c r="S20" s="30">
        <v>10</v>
      </c>
      <c r="T20" s="30">
        <v>10</v>
      </c>
      <c r="U20" s="30">
        <v>30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1">
        <f t="shared" si="5"/>
        <v>70</v>
      </c>
      <c r="AC20" s="34">
        <v>0</v>
      </c>
      <c r="AD20" s="30">
        <v>40</v>
      </c>
      <c r="AE20" s="34">
        <v>30</v>
      </c>
      <c r="AF20" s="30">
        <v>0</v>
      </c>
      <c r="AG20" s="30">
        <v>0</v>
      </c>
      <c r="AH20" s="30">
        <v>0</v>
      </c>
      <c r="AI20" s="32">
        <f t="shared" si="0"/>
        <v>100</v>
      </c>
      <c r="AJ20" s="30">
        <v>40</v>
      </c>
      <c r="AK20" s="30">
        <v>40</v>
      </c>
      <c r="AL20" s="30">
        <v>20</v>
      </c>
      <c r="AM20" s="30">
        <v>0</v>
      </c>
      <c r="AN20" s="30">
        <v>0</v>
      </c>
      <c r="AO20" s="30">
        <v>0</v>
      </c>
      <c r="AP20" s="32">
        <f t="shared" si="1"/>
        <v>97.5</v>
      </c>
      <c r="AQ20" s="30">
        <v>30</v>
      </c>
      <c r="AR20" s="30">
        <v>20</v>
      </c>
      <c r="AS20" s="30">
        <v>47.5</v>
      </c>
      <c r="AT20" s="30">
        <v>0</v>
      </c>
      <c r="AU20" s="30">
        <v>0</v>
      </c>
      <c r="AV20" s="30">
        <v>0</v>
      </c>
    </row>
    <row r="21" spans="1:48" s="35" customFormat="1" ht="51">
      <c r="A21" s="29">
        <v>8</v>
      </c>
      <c r="B21" s="43" t="s">
        <v>87</v>
      </c>
      <c r="C21" s="28">
        <f t="shared" si="2"/>
        <v>93.474</v>
      </c>
      <c r="D21" s="28">
        <f t="shared" si="3"/>
        <v>93.37</v>
      </c>
      <c r="E21" s="30">
        <v>6</v>
      </c>
      <c r="F21" s="30">
        <v>17.37</v>
      </c>
      <c r="G21" s="30">
        <v>30</v>
      </c>
      <c r="H21" s="30">
        <v>20</v>
      </c>
      <c r="I21" s="30">
        <v>20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f t="shared" si="4"/>
        <v>92.5</v>
      </c>
      <c r="P21" s="30">
        <v>24</v>
      </c>
      <c r="Q21" s="30">
        <v>10</v>
      </c>
      <c r="R21" s="30">
        <v>10</v>
      </c>
      <c r="S21" s="30">
        <v>10</v>
      </c>
      <c r="T21" s="30">
        <v>10</v>
      </c>
      <c r="U21" s="30">
        <v>28.5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1">
        <f t="shared" si="5"/>
        <v>84</v>
      </c>
      <c r="AC21" s="30">
        <v>30</v>
      </c>
      <c r="AD21" s="30">
        <v>24</v>
      </c>
      <c r="AE21" s="30">
        <v>30</v>
      </c>
      <c r="AF21" s="30">
        <v>0</v>
      </c>
      <c r="AG21" s="30">
        <v>0</v>
      </c>
      <c r="AH21" s="30">
        <v>0</v>
      </c>
      <c r="AI21" s="32">
        <f t="shared" si="0"/>
        <v>100</v>
      </c>
      <c r="AJ21" s="30">
        <v>40</v>
      </c>
      <c r="AK21" s="30">
        <v>40</v>
      </c>
      <c r="AL21" s="30">
        <v>20</v>
      </c>
      <c r="AM21" s="30">
        <v>0</v>
      </c>
      <c r="AN21" s="30">
        <v>0</v>
      </c>
      <c r="AO21" s="30">
        <v>0</v>
      </c>
      <c r="AP21" s="32">
        <f t="shared" si="1"/>
        <v>97.5</v>
      </c>
      <c r="AQ21" s="30">
        <v>30</v>
      </c>
      <c r="AR21" s="30">
        <v>20</v>
      </c>
      <c r="AS21" s="30">
        <v>47.5</v>
      </c>
      <c r="AT21" s="30">
        <v>0</v>
      </c>
      <c r="AU21" s="30">
        <v>0</v>
      </c>
      <c r="AV21" s="30">
        <v>0</v>
      </c>
    </row>
    <row r="22" spans="1:48" s="35" customFormat="1" ht="38.25">
      <c r="A22" s="29">
        <v>9</v>
      </c>
      <c r="B22" s="43" t="s">
        <v>88</v>
      </c>
      <c r="C22" s="28">
        <f t="shared" si="2"/>
        <v>95.274</v>
      </c>
      <c r="D22" s="28">
        <f t="shared" si="3"/>
        <v>93.37</v>
      </c>
      <c r="E22" s="30">
        <v>6</v>
      </c>
      <c r="F22" s="30">
        <v>17.37</v>
      </c>
      <c r="G22" s="30">
        <v>30</v>
      </c>
      <c r="H22" s="30">
        <v>20</v>
      </c>
      <c r="I22" s="30">
        <v>20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f t="shared" si="4"/>
        <v>92.5</v>
      </c>
      <c r="P22" s="30">
        <v>24</v>
      </c>
      <c r="Q22" s="30">
        <v>10</v>
      </c>
      <c r="R22" s="30">
        <v>10</v>
      </c>
      <c r="S22" s="30">
        <v>10</v>
      </c>
      <c r="T22" s="30">
        <v>10</v>
      </c>
      <c r="U22" s="30">
        <v>28.5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1">
        <f t="shared" si="5"/>
        <v>92</v>
      </c>
      <c r="AC22" s="30">
        <v>30</v>
      </c>
      <c r="AD22" s="30">
        <v>32</v>
      </c>
      <c r="AE22" s="30">
        <v>30</v>
      </c>
      <c r="AF22" s="30">
        <v>0</v>
      </c>
      <c r="AG22" s="30">
        <v>0</v>
      </c>
      <c r="AH22" s="30">
        <v>0</v>
      </c>
      <c r="AI22" s="32">
        <f t="shared" si="0"/>
        <v>100</v>
      </c>
      <c r="AJ22" s="30">
        <v>40</v>
      </c>
      <c r="AK22" s="30">
        <v>40</v>
      </c>
      <c r="AL22" s="30">
        <v>20</v>
      </c>
      <c r="AM22" s="30">
        <v>0</v>
      </c>
      <c r="AN22" s="30">
        <v>0</v>
      </c>
      <c r="AO22" s="30">
        <v>0</v>
      </c>
      <c r="AP22" s="32">
        <f t="shared" si="1"/>
        <v>98.5</v>
      </c>
      <c r="AQ22" s="30">
        <v>30</v>
      </c>
      <c r="AR22" s="30">
        <v>19</v>
      </c>
      <c r="AS22" s="30">
        <v>49.5</v>
      </c>
      <c r="AT22" s="30">
        <v>0</v>
      </c>
      <c r="AU22" s="30">
        <v>0</v>
      </c>
      <c r="AV22" s="30">
        <v>0</v>
      </c>
    </row>
    <row r="23" spans="1:48" s="35" customFormat="1" ht="47.25" customHeight="1">
      <c r="A23" s="29">
        <v>10</v>
      </c>
      <c r="B23" s="43" t="s">
        <v>89</v>
      </c>
      <c r="C23" s="28">
        <f t="shared" si="2"/>
        <v>96.19</v>
      </c>
      <c r="D23" s="28">
        <f t="shared" si="3"/>
        <v>96.95</v>
      </c>
      <c r="E23" s="30">
        <v>8</v>
      </c>
      <c r="F23" s="30">
        <v>18.95</v>
      </c>
      <c r="G23" s="30">
        <v>30</v>
      </c>
      <c r="H23" s="30">
        <v>20</v>
      </c>
      <c r="I23" s="30">
        <v>20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f t="shared" si="4"/>
        <v>100</v>
      </c>
      <c r="P23" s="30">
        <v>30</v>
      </c>
      <c r="Q23" s="30">
        <v>10</v>
      </c>
      <c r="R23" s="30">
        <v>10</v>
      </c>
      <c r="S23" s="30">
        <v>10</v>
      </c>
      <c r="T23" s="30">
        <v>10</v>
      </c>
      <c r="U23" s="30">
        <v>30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1">
        <f t="shared" si="5"/>
        <v>86</v>
      </c>
      <c r="AC23" s="30">
        <v>24</v>
      </c>
      <c r="AD23" s="30">
        <v>32</v>
      </c>
      <c r="AE23" s="30">
        <v>30</v>
      </c>
      <c r="AF23" s="30">
        <v>0</v>
      </c>
      <c r="AG23" s="30">
        <v>0</v>
      </c>
      <c r="AH23" s="30">
        <v>0</v>
      </c>
      <c r="AI23" s="32">
        <f t="shared" si="0"/>
        <v>100</v>
      </c>
      <c r="AJ23" s="30">
        <v>40</v>
      </c>
      <c r="AK23" s="30">
        <v>40</v>
      </c>
      <c r="AL23" s="30">
        <v>20</v>
      </c>
      <c r="AM23" s="30">
        <v>0</v>
      </c>
      <c r="AN23" s="30">
        <v>0</v>
      </c>
      <c r="AO23" s="30">
        <v>0</v>
      </c>
      <c r="AP23" s="32">
        <f t="shared" si="1"/>
        <v>98</v>
      </c>
      <c r="AQ23" s="30">
        <v>30</v>
      </c>
      <c r="AR23" s="30">
        <v>20</v>
      </c>
      <c r="AS23" s="30">
        <v>48</v>
      </c>
      <c r="AT23" s="30">
        <v>0</v>
      </c>
      <c r="AU23" s="30">
        <v>0</v>
      </c>
      <c r="AV23" s="30">
        <v>0</v>
      </c>
    </row>
    <row r="24" spans="1:48" s="35" customFormat="1" ht="47.25" customHeight="1">
      <c r="A24" s="29">
        <v>11</v>
      </c>
      <c r="B24" s="43" t="s">
        <v>90</v>
      </c>
      <c r="C24" s="28">
        <f t="shared" si="2"/>
        <v>98.574</v>
      </c>
      <c r="D24" s="28">
        <f t="shared" si="3"/>
        <v>93.37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6</v>
      </c>
      <c r="K24" s="30">
        <v>17.37</v>
      </c>
      <c r="L24" s="30">
        <v>30</v>
      </c>
      <c r="M24" s="30">
        <v>20</v>
      </c>
      <c r="N24" s="30">
        <v>20</v>
      </c>
      <c r="O24" s="31">
        <f t="shared" si="4"/>
        <v>100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30</v>
      </c>
      <c r="W24" s="30">
        <v>20</v>
      </c>
      <c r="X24" s="30">
        <v>0</v>
      </c>
      <c r="Y24" s="30">
        <v>20</v>
      </c>
      <c r="Z24" s="30">
        <v>0</v>
      </c>
      <c r="AA24" s="30">
        <v>30</v>
      </c>
      <c r="AB24" s="31">
        <f t="shared" si="5"/>
        <v>100</v>
      </c>
      <c r="AC24" s="30">
        <v>0</v>
      </c>
      <c r="AD24" s="30">
        <v>0</v>
      </c>
      <c r="AE24" s="30">
        <v>0</v>
      </c>
      <c r="AF24" s="30">
        <v>30</v>
      </c>
      <c r="AG24" s="30">
        <v>40</v>
      </c>
      <c r="AH24" s="30">
        <v>30</v>
      </c>
      <c r="AI24" s="32">
        <f>SUM(AJ24:AO24)</f>
        <v>100</v>
      </c>
      <c r="AJ24" s="30">
        <v>0</v>
      </c>
      <c r="AK24" s="30">
        <v>0</v>
      </c>
      <c r="AL24" s="30">
        <v>0</v>
      </c>
      <c r="AM24" s="30">
        <v>40</v>
      </c>
      <c r="AN24" s="30">
        <v>40</v>
      </c>
      <c r="AO24" s="30">
        <v>20</v>
      </c>
      <c r="AP24" s="32">
        <f>SUM(AQ24:AV24)</f>
        <v>99.5</v>
      </c>
      <c r="AQ24" s="30">
        <v>0</v>
      </c>
      <c r="AR24" s="30">
        <v>0</v>
      </c>
      <c r="AS24" s="30">
        <v>0</v>
      </c>
      <c r="AT24" s="30">
        <v>30</v>
      </c>
      <c r="AU24" s="30">
        <v>20</v>
      </c>
      <c r="AV24" s="30">
        <v>49.5</v>
      </c>
    </row>
    <row r="25" spans="1:48" s="35" customFormat="1" ht="47.25" customHeight="1">
      <c r="A25" s="29">
        <v>12</v>
      </c>
      <c r="B25" s="43" t="s">
        <v>91</v>
      </c>
      <c r="C25" s="28">
        <f t="shared" si="2"/>
        <v>90.652</v>
      </c>
      <c r="D25" s="28">
        <f t="shared" si="3"/>
        <v>76.25999999999999</v>
      </c>
      <c r="E25" s="30">
        <v>6</v>
      </c>
      <c r="F25" s="30">
        <v>15.26</v>
      </c>
      <c r="G25" s="30">
        <v>15</v>
      </c>
      <c r="H25" s="30">
        <v>20</v>
      </c>
      <c r="I25" s="30">
        <v>20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1">
        <f t="shared" si="4"/>
        <v>94</v>
      </c>
      <c r="P25" s="30">
        <v>24</v>
      </c>
      <c r="Q25" s="30">
        <v>10</v>
      </c>
      <c r="R25" s="30">
        <v>10</v>
      </c>
      <c r="S25" s="30">
        <v>10</v>
      </c>
      <c r="T25" s="30">
        <v>10</v>
      </c>
      <c r="U25" s="30">
        <v>30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1">
        <f t="shared" si="5"/>
        <v>84</v>
      </c>
      <c r="AC25" s="30">
        <v>30</v>
      </c>
      <c r="AD25" s="30">
        <v>24</v>
      </c>
      <c r="AE25" s="30">
        <v>30</v>
      </c>
      <c r="AF25" s="30">
        <v>0</v>
      </c>
      <c r="AG25" s="30">
        <v>0</v>
      </c>
      <c r="AH25" s="30">
        <v>0</v>
      </c>
      <c r="AI25" s="32">
        <f aca="true" t="shared" si="6" ref="AI25:AI68">SUM(AJ25:AO25)</f>
        <v>100</v>
      </c>
      <c r="AJ25" s="30">
        <v>40</v>
      </c>
      <c r="AK25" s="30">
        <v>40</v>
      </c>
      <c r="AL25" s="30">
        <v>20</v>
      </c>
      <c r="AM25" s="30">
        <v>0</v>
      </c>
      <c r="AN25" s="30">
        <v>0</v>
      </c>
      <c r="AO25" s="30">
        <v>0</v>
      </c>
      <c r="AP25" s="32">
        <f aca="true" t="shared" si="7" ref="AP25:AP68">SUM(AQ25:AV25)</f>
        <v>99</v>
      </c>
      <c r="AQ25" s="30">
        <v>30</v>
      </c>
      <c r="AR25" s="30">
        <v>20</v>
      </c>
      <c r="AS25" s="30">
        <v>49</v>
      </c>
      <c r="AT25" s="30">
        <v>0</v>
      </c>
      <c r="AU25" s="30">
        <v>0</v>
      </c>
      <c r="AV25" s="30">
        <v>0</v>
      </c>
    </row>
    <row r="26" spans="1:48" s="35" customFormat="1" ht="47.25" customHeight="1">
      <c r="A26" s="29">
        <v>13</v>
      </c>
      <c r="B26" s="43" t="s">
        <v>92</v>
      </c>
      <c r="C26" s="28">
        <f t="shared" si="2"/>
        <v>90.002</v>
      </c>
      <c r="D26" s="28">
        <f t="shared" si="3"/>
        <v>93.89</v>
      </c>
      <c r="E26" s="30">
        <v>6</v>
      </c>
      <c r="F26" s="30">
        <v>17.89</v>
      </c>
      <c r="G26" s="30">
        <v>30</v>
      </c>
      <c r="H26" s="30">
        <v>20</v>
      </c>
      <c r="I26" s="30">
        <v>20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>
        <f t="shared" si="4"/>
        <v>93.12</v>
      </c>
      <c r="P26" s="30">
        <v>30</v>
      </c>
      <c r="Q26" s="34">
        <v>10</v>
      </c>
      <c r="R26" s="30">
        <v>10</v>
      </c>
      <c r="S26" s="30">
        <v>7.5</v>
      </c>
      <c r="T26" s="30">
        <v>10</v>
      </c>
      <c r="U26" s="30">
        <v>25.62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1">
        <f t="shared" si="5"/>
        <v>64</v>
      </c>
      <c r="AC26" s="30">
        <v>18</v>
      </c>
      <c r="AD26" s="30">
        <v>16</v>
      </c>
      <c r="AE26" s="30">
        <v>30</v>
      </c>
      <c r="AF26" s="30">
        <v>0</v>
      </c>
      <c r="AG26" s="30">
        <v>0</v>
      </c>
      <c r="AH26" s="30">
        <v>0</v>
      </c>
      <c r="AI26" s="32">
        <f t="shared" si="6"/>
        <v>100</v>
      </c>
      <c r="AJ26" s="30">
        <v>40</v>
      </c>
      <c r="AK26" s="30">
        <v>40</v>
      </c>
      <c r="AL26" s="30">
        <v>20</v>
      </c>
      <c r="AM26" s="30">
        <v>0</v>
      </c>
      <c r="AN26" s="30">
        <v>0</v>
      </c>
      <c r="AO26" s="30">
        <v>0</v>
      </c>
      <c r="AP26" s="32">
        <f t="shared" si="7"/>
        <v>99</v>
      </c>
      <c r="AQ26" s="30">
        <v>30</v>
      </c>
      <c r="AR26" s="30">
        <v>20</v>
      </c>
      <c r="AS26" s="30">
        <v>49</v>
      </c>
      <c r="AT26" s="30">
        <v>0</v>
      </c>
      <c r="AU26" s="30">
        <v>0</v>
      </c>
      <c r="AV26" s="30">
        <v>0</v>
      </c>
    </row>
    <row r="27" spans="1:48" s="35" customFormat="1" ht="47.25" customHeight="1">
      <c r="A27" s="29">
        <v>14</v>
      </c>
      <c r="B27" s="43" t="s">
        <v>93</v>
      </c>
      <c r="C27" s="28">
        <f t="shared" si="2"/>
        <v>86.77799999999999</v>
      </c>
      <c r="D27" s="28">
        <f t="shared" si="3"/>
        <v>95.89</v>
      </c>
      <c r="E27" s="30">
        <v>8</v>
      </c>
      <c r="F27" s="30">
        <v>17.89</v>
      </c>
      <c r="G27" s="30">
        <v>30</v>
      </c>
      <c r="H27" s="30">
        <v>20</v>
      </c>
      <c r="I27" s="30">
        <v>20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1">
        <f t="shared" si="4"/>
        <v>93</v>
      </c>
      <c r="P27" s="30">
        <v>24</v>
      </c>
      <c r="Q27" s="30">
        <v>9</v>
      </c>
      <c r="R27" s="30">
        <v>10</v>
      </c>
      <c r="S27" s="30">
        <v>10</v>
      </c>
      <c r="T27" s="30">
        <v>10</v>
      </c>
      <c r="U27" s="30">
        <v>30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1">
        <f t="shared" si="5"/>
        <v>46</v>
      </c>
      <c r="AC27" s="34">
        <v>0</v>
      </c>
      <c r="AD27" s="34">
        <v>16</v>
      </c>
      <c r="AE27" s="34">
        <v>30</v>
      </c>
      <c r="AF27" s="30">
        <v>0</v>
      </c>
      <c r="AG27" s="30">
        <v>0</v>
      </c>
      <c r="AH27" s="30">
        <v>0</v>
      </c>
      <c r="AI27" s="32">
        <f t="shared" si="6"/>
        <v>100</v>
      </c>
      <c r="AJ27" s="30">
        <v>40</v>
      </c>
      <c r="AK27" s="30">
        <v>40</v>
      </c>
      <c r="AL27" s="34">
        <v>20</v>
      </c>
      <c r="AM27" s="30">
        <v>0</v>
      </c>
      <c r="AN27" s="30">
        <v>0</v>
      </c>
      <c r="AO27" s="30">
        <v>0</v>
      </c>
      <c r="AP27" s="32">
        <f t="shared" si="7"/>
        <v>99</v>
      </c>
      <c r="AQ27" s="30">
        <v>30</v>
      </c>
      <c r="AR27" s="30">
        <v>20</v>
      </c>
      <c r="AS27" s="30">
        <v>49</v>
      </c>
      <c r="AT27" s="30">
        <v>0</v>
      </c>
      <c r="AU27" s="30">
        <v>0</v>
      </c>
      <c r="AV27" s="30">
        <v>0</v>
      </c>
    </row>
    <row r="28" spans="1:48" s="35" customFormat="1" ht="47.25" customHeight="1">
      <c r="A28" s="29">
        <v>15</v>
      </c>
      <c r="B28" s="43" t="s">
        <v>94</v>
      </c>
      <c r="C28" s="28">
        <f t="shared" si="2"/>
        <v>84.878</v>
      </c>
      <c r="D28" s="28">
        <f t="shared" si="3"/>
        <v>95.89</v>
      </c>
      <c r="E28" s="30">
        <v>8</v>
      </c>
      <c r="F28" s="30">
        <v>17.89</v>
      </c>
      <c r="G28" s="30">
        <v>30</v>
      </c>
      <c r="H28" s="30">
        <v>20</v>
      </c>
      <c r="I28" s="30">
        <v>20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1">
        <f t="shared" si="4"/>
        <v>67.5</v>
      </c>
      <c r="P28" s="30">
        <v>0</v>
      </c>
      <c r="Q28" s="30">
        <v>9</v>
      </c>
      <c r="R28" s="30">
        <v>9</v>
      </c>
      <c r="S28" s="30">
        <v>9.5</v>
      </c>
      <c r="T28" s="30">
        <v>10</v>
      </c>
      <c r="U28" s="30">
        <v>30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1">
        <f t="shared" si="5"/>
        <v>62</v>
      </c>
      <c r="AC28" s="34">
        <v>0</v>
      </c>
      <c r="AD28" s="34">
        <v>32</v>
      </c>
      <c r="AE28" s="34">
        <v>30</v>
      </c>
      <c r="AF28" s="30">
        <v>0</v>
      </c>
      <c r="AG28" s="30">
        <v>0</v>
      </c>
      <c r="AH28" s="30">
        <v>0</v>
      </c>
      <c r="AI28" s="32">
        <f t="shared" si="6"/>
        <v>100</v>
      </c>
      <c r="AJ28" s="30">
        <v>40</v>
      </c>
      <c r="AK28" s="30">
        <v>40</v>
      </c>
      <c r="AL28" s="30">
        <v>20</v>
      </c>
      <c r="AM28" s="30">
        <v>0</v>
      </c>
      <c r="AN28" s="30">
        <v>0</v>
      </c>
      <c r="AO28" s="30">
        <v>0</v>
      </c>
      <c r="AP28" s="32">
        <f t="shared" si="7"/>
        <v>99</v>
      </c>
      <c r="AQ28" s="30">
        <v>30</v>
      </c>
      <c r="AR28" s="30">
        <v>20</v>
      </c>
      <c r="AS28" s="30">
        <v>49</v>
      </c>
      <c r="AT28" s="30">
        <v>0</v>
      </c>
      <c r="AU28" s="30">
        <v>0</v>
      </c>
      <c r="AV28" s="30">
        <v>0</v>
      </c>
    </row>
    <row r="29" spans="1:48" s="35" customFormat="1" ht="47.25" customHeight="1">
      <c r="A29" s="29">
        <v>16</v>
      </c>
      <c r="B29" s="43" t="s">
        <v>95</v>
      </c>
      <c r="C29" s="28">
        <f t="shared" si="2"/>
        <v>88.86</v>
      </c>
      <c r="D29" s="28">
        <f t="shared" si="3"/>
        <v>89.68</v>
      </c>
      <c r="E29" s="30">
        <v>6</v>
      </c>
      <c r="F29" s="30">
        <v>13.68</v>
      </c>
      <c r="G29" s="30">
        <v>30</v>
      </c>
      <c r="H29" s="30">
        <v>20</v>
      </c>
      <c r="I29" s="30">
        <v>20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>
        <f t="shared" si="4"/>
        <v>84.12</v>
      </c>
      <c r="P29" s="30">
        <v>24</v>
      </c>
      <c r="Q29" s="30">
        <v>9</v>
      </c>
      <c r="R29" s="30">
        <v>8</v>
      </c>
      <c r="S29" s="30">
        <v>9.5</v>
      </c>
      <c r="T29" s="30">
        <v>9.62</v>
      </c>
      <c r="U29" s="30">
        <v>24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1">
        <f t="shared" si="5"/>
        <v>80</v>
      </c>
      <c r="AC29" s="30">
        <v>18</v>
      </c>
      <c r="AD29" s="30">
        <v>32</v>
      </c>
      <c r="AE29" s="30">
        <v>30</v>
      </c>
      <c r="AF29" s="30">
        <v>0</v>
      </c>
      <c r="AG29" s="30">
        <v>0</v>
      </c>
      <c r="AH29" s="30">
        <v>0</v>
      </c>
      <c r="AI29" s="32">
        <f t="shared" si="6"/>
        <v>98</v>
      </c>
      <c r="AJ29" s="30">
        <v>38</v>
      </c>
      <c r="AK29" s="30">
        <v>40</v>
      </c>
      <c r="AL29" s="30">
        <v>20</v>
      </c>
      <c r="AM29" s="30">
        <v>0</v>
      </c>
      <c r="AN29" s="30">
        <v>0</v>
      </c>
      <c r="AO29" s="30">
        <v>0</v>
      </c>
      <c r="AP29" s="32">
        <f t="shared" si="7"/>
        <v>92.5</v>
      </c>
      <c r="AQ29" s="30">
        <v>30</v>
      </c>
      <c r="AR29" s="30">
        <v>15</v>
      </c>
      <c r="AS29" s="30">
        <v>47.5</v>
      </c>
      <c r="AT29" s="30">
        <v>0</v>
      </c>
      <c r="AU29" s="30">
        <v>0</v>
      </c>
      <c r="AV29" s="30">
        <v>0</v>
      </c>
    </row>
    <row r="30" spans="1:48" s="35" customFormat="1" ht="47.25" customHeight="1">
      <c r="A30" s="29">
        <v>17</v>
      </c>
      <c r="B30" s="43" t="s">
        <v>96</v>
      </c>
      <c r="C30" s="28">
        <f t="shared" si="2"/>
        <v>98.978</v>
      </c>
      <c r="D30" s="28">
        <f t="shared" si="3"/>
        <v>97.89</v>
      </c>
      <c r="E30" s="30">
        <v>10</v>
      </c>
      <c r="F30" s="30">
        <v>17.89</v>
      </c>
      <c r="G30" s="30">
        <v>30</v>
      </c>
      <c r="H30" s="30">
        <v>20</v>
      </c>
      <c r="I30" s="30">
        <v>20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1">
        <f t="shared" si="4"/>
        <v>100</v>
      </c>
      <c r="P30" s="30">
        <v>30</v>
      </c>
      <c r="Q30" s="30">
        <v>10</v>
      </c>
      <c r="R30" s="30">
        <v>10</v>
      </c>
      <c r="S30" s="30">
        <v>10</v>
      </c>
      <c r="T30" s="30">
        <v>10</v>
      </c>
      <c r="U30" s="30">
        <v>30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1">
        <f t="shared" si="5"/>
        <v>100</v>
      </c>
      <c r="AC30" s="30">
        <v>30</v>
      </c>
      <c r="AD30" s="30">
        <v>40</v>
      </c>
      <c r="AE30" s="30">
        <v>30</v>
      </c>
      <c r="AF30" s="30">
        <v>0</v>
      </c>
      <c r="AG30" s="30">
        <v>0</v>
      </c>
      <c r="AH30" s="30">
        <v>0</v>
      </c>
      <c r="AI30" s="32">
        <f t="shared" si="6"/>
        <v>100</v>
      </c>
      <c r="AJ30" s="30">
        <v>40</v>
      </c>
      <c r="AK30" s="30">
        <v>40</v>
      </c>
      <c r="AL30" s="30">
        <v>20</v>
      </c>
      <c r="AM30" s="30">
        <v>0</v>
      </c>
      <c r="AN30" s="30">
        <v>0</v>
      </c>
      <c r="AO30" s="30">
        <v>0</v>
      </c>
      <c r="AP30" s="32">
        <f t="shared" si="7"/>
        <v>97</v>
      </c>
      <c r="AQ30" s="30">
        <v>30</v>
      </c>
      <c r="AR30" s="30">
        <v>20</v>
      </c>
      <c r="AS30" s="30">
        <v>47</v>
      </c>
      <c r="AT30" s="30">
        <v>0</v>
      </c>
      <c r="AU30" s="30">
        <v>0</v>
      </c>
      <c r="AV30" s="30">
        <v>0</v>
      </c>
    </row>
    <row r="31" spans="1:48" s="35" customFormat="1" ht="47.25" customHeight="1">
      <c r="A31" s="29">
        <v>18</v>
      </c>
      <c r="B31" s="43" t="s">
        <v>97</v>
      </c>
      <c r="C31" s="28">
        <f t="shared" si="2"/>
        <v>94.458</v>
      </c>
      <c r="D31" s="28">
        <f t="shared" si="3"/>
        <v>93.78999999999999</v>
      </c>
      <c r="E31" s="30">
        <v>8</v>
      </c>
      <c r="F31" s="30">
        <v>15.79</v>
      </c>
      <c r="G31" s="30">
        <v>30</v>
      </c>
      <c r="H31" s="30">
        <v>20</v>
      </c>
      <c r="I31" s="30">
        <v>20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1">
        <f t="shared" si="4"/>
        <v>89</v>
      </c>
      <c r="P31" s="30">
        <v>24</v>
      </c>
      <c r="Q31" s="30">
        <v>5</v>
      </c>
      <c r="R31" s="30">
        <v>10</v>
      </c>
      <c r="S31" s="30">
        <v>10</v>
      </c>
      <c r="T31" s="30">
        <v>10</v>
      </c>
      <c r="U31" s="30">
        <v>30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1">
        <f t="shared" si="5"/>
        <v>92</v>
      </c>
      <c r="AC31" s="30">
        <v>30</v>
      </c>
      <c r="AD31" s="30">
        <v>32</v>
      </c>
      <c r="AE31" s="34">
        <v>30</v>
      </c>
      <c r="AF31" s="30">
        <v>0</v>
      </c>
      <c r="AG31" s="30">
        <v>0</v>
      </c>
      <c r="AH31" s="30">
        <v>0</v>
      </c>
      <c r="AI31" s="32">
        <f t="shared" si="6"/>
        <v>100</v>
      </c>
      <c r="AJ31" s="30">
        <v>40</v>
      </c>
      <c r="AK31" s="30">
        <v>40</v>
      </c>
      <c r="AL31" s="34">
        <v>20</v>
      </c>
      <c r="AM31" s="30">
        <v>0</v>
      </c>
      <c r="AN31" s="30">
        <v>0</v>
      </c>
      <c r="AO31" s="30">
        <v>0</v>
      </c>
      <c r="AP31" s="32">
        <f t="shared" si="7"/>
        <v>97.5</v>
      </c>
      <c r="AQ31" s="30">
        <v>30</v>
      </c>
      <c r="AR31" s="30">
        <v>20</v>
      </c>
      <c r="AS31" s="30">
        <v>47.5</v>
      </c>
      <c r="AT31" s="30">
        <v>0</v>
      </c>
      <c r="AU31" s="30">
        <v>0</v>
      </c>
      <c r="AV31" s="30">
        <v>0</v>
      </c>
    </row>
    <row r="32" spans="1:48" s="35" customFormat="1" ht="47.25" customHeight="1">
      <c r="A32" s="29">
        <v>19</v>
      </c>
      <c r="B32" s="43" t="s">
        <v>98</v>
      </c>
      <c r="C32" s="28">
        <f t="shared" si="2"/>
        <v>94.48400000000001</v>
      </c>
      <c r="D32" s="28">
        <f t="shared" si="3"/>
        <v>96.42</v>
      </c>
      <c r="E32" s="30">
        <v>8</v>
      </c>
      <c r="F32" s="30">
        <v>18.42</v>
      </c>
      <c r="G32" s="30">
        <v>30</v>
      </c>
      <c r="H32" s="30">
        <v>20</v>
      </c>
      <c r="I32" s="30">
        <v>20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1">
        <f t="shared" si="4"/>
        <v>94</v>
      </c>
      <c r="P32" s="30">
        <v>24</v>
      </c>
      <c r="Q32" s="30">
        <v>10</v>
      </c>
      <c r="R32" s="30">
        <v>10</v>
      </c>
      <c r="S32" s="30">
        <v>10</v>
      </c>
      <c r="T32" s="30">
        <v>10</v>
      </c>
      <c r="U32" s="30">
        <v>30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1">
        <f t="shared" si="5"/>
        <v>92</v>
      </c>
      <c r="AC32" s="30">
        <v>30</v>
      </c>
      <c r="AD32" s="30">
        <v>32</v>
      </c>
      <c r="AE32" s="34">
        <v>30</v>
      </c>
      <c r="AF32" s="30">
        <v>0</v>
      </c>
      <c r="AG32" s="30">
        <v>0</v>
      </c>
      <c r="AH32" s="30">
        <v>0</v>
      </c>
      <c r="AI32" s="32">
        <f t="shared" si="6"/>
        <v>100</v>
      </c>
      <c r="AJ32" s="30">
        <v>40</v>
      </c>
      <c r="AK32" s="30">
        <v>40</v>
      </c>
      <c r="AL32" s="30">
        <v>20</v>
      </c>
      <c r="AM32" s="30">
        <v>0</v>
      </c>
      <c r="AN32" s="30">
        <v>0</v>
      </c>
      <c r="AO32" s="30">
        <v>0</v>
      </c>
      <c r="AP32" s="32">
        <f t="shared" si="7"/>
        <v>90</v>
      </c>
      <c r="AQ32" s="30">
        <v>30</v>
      </c>
      <c r="AR32" s="30">
        <v>20</v>
      </c>
      <c r="AS32" s="30">
        <v>40</v>
      </c>
      <c r="AT32" s="30">
        <v>0</v>
      </c>
      <c r="AU32" s="30">
        <v>0</v>
      </c>
      <c r="AV32" s="30">
        <v>0</v>
      </c>
    </row>
    <row r="33" spans="1:48" s="35" customFormat="1" ht="47.25" customHeight="1">
      <c r="A33" s="29">
        <v>20</v>
      </c>
      <c r="B33" s="43" t="s">
        <v>99</v>
      </c>
      <c r="C33" s="28">
        <f t="shared" si="2"/>
        <v>95.242</v>
      </c>
      <c r="D33" s="28">
        <f t="shared" si="3"/>
        <v>90.21000000000001</v>
      </c>
      <c r="E33" s="30">
        <v>6</v>
      </c>
      <c r="F33" s="30">
        <v>14.21</v>
      </c>
      <c r="G33" s="30">
        <v>30</v>
      </c>
      <c r="H33" s="30">
        <v>20</v>
      </c>
      <c r="I33" s="30">
        <v>20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1">
        <f t="shared" si="4"/>
        <v>98.5</v>
      </c>
      <c r="P33" s="30">
        <v>30</v>
      </c>
      <c r="Q33" s="30">
        <v>10</v>
      </c>
      <c r="R33" s="30">
        <v>10</v>
      </c>
      <c r="S33" s="30">
        <v>8.5</v>
      </c>
      <c r="T33" s="30">
        <v>10</v>
      </c>
      <c r="U33" s="30">
        <v>30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1">
        <f t="shared" si="5"/>
        <v>92</v>
      </c>
      <c r="AC33" s="30">
        <v>30</v>
      </c>
      <c r="AD33" s="30">
        <v>32</v>
      </c>
      <c r="AE33" s="30">
        <v>30</v>
      </c>
      <c r="AF33" s="30">
        <v>0</v>
      </c>
      <c r="AG33" s="30">
        <v>0</v>
      </c>
      <c r="AH33" s="30">
        <v>0</v>
      </c>
      <c r="AI33" s="32">
        <f t="shared" si="6"/>
        <v>98</v>
      </c>
      <c r="AJ33" s="30">
        <v>40</v>
      </c>
      <c r="AK33" s="30">
        <v>38</v>
      </c>
      <c r="AL33" s="30">
        <v>20</v>
      </c>
      <c r="AM33" s="30">
        <v>0</v>
      </c>
      <c r="AN33" s="30">
        <v>0</v>
      </c>
      <c r="AO33" s="30">
        <v>0</v>
      </c>
      <c r="AP33" s="32">
        <f t="shared" si="7"/>
        <v>97.5</v>
      </c>
      <c r="AQ33" s="30">
        <v>30</v>
      </c>
      <c r="AR33" s="30">
        <v>19</v>
      </c>
      <c r="AS33" s="30">
        <v>48.5</v>
      </c>
      <c r="AT33" s="30">
        <v>0</v>
      </c>
      <c r="AU33" s="30">
        <v>0</v>
      </c>
      <c r="AV33" s="30">
        <v>0</v>
      </c>
    </row>
    <row r="34" spans="1:48" s="35" customFormat="1" ht="47.25" customHeight="1">
      <c r="A34" s="29">
        <v>21</v>
      </c>
      <c r="B34" s="43" t="s">
        <v>100</v>
      </c>
      <c r="C34" s="28">
        <f t="shared" si="2"/>
        <v>92.09400000000001</v>
      </c>
      <c r="D34" s="28">
        <f t="shared" si="3"/>
        <v>97.47</v>
      </c>
      <c r="E34" s="30">
        <v>8</v>
      </c>
      <c r="F34" s="30">
        <v>19.47</v>
      </c>
      <c r="G34" s="30">
        <v>30</v>
      </c>
      <c r="H34" s="30">
        <v>20</v>
      </c>
      <c r="I34" s="30">
        <v>20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1">
        <f t="shared" si="4"/>
        <v>94</v>
      </c>
      <c r="P34" s="30">
        <v>24</v>
      </c>
      <c r="Q34" s="30">
        <v>10</v>
      </c>
      <c r="R34" s="30">
        <v>10</v>
      </c>
      <c r="S34" s="30">
        <v>10</v>
      </c>
      <c r="T34" s="30">
        <v>10</v>
      </c>
      <c r="U34" s="30">
        <v>30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1">
        <f t="shared" si="5"/>
        <v>74</v>
      </c>
      <c r="AC34" s="30">
        <v>12</v>
      </c>
      <c r="AD34" s="30">
        <v>32</v>
      </c>
      <c r="AE34" s="30">
        <v>30</v>
      </c>
      <c r="AF34" s="30">
        <v>0</v>
      </c>
      <c r="AG34" s="30">
        <v>0</v>
      </c>
      <c r="AH34" s="30">
        <v>0</v>
      </c>
      <c r="AI34" s="32">
        <f t="shared" si="6"/>
        <v>100</v>
      </c>
      <c r="AJ34" s="30">
        <v>40</v>
      </c>
      <c r="AK34" s="30">
        <v>40</v>
      </c>
      <c r="AL34" s="30">
        <v>20</v>
      </c>
      <c r="AM34" s="30">
        <v>0</v>
      </c>
      <c r="AN34" s="30">
        <v>0</v>
      </c>
      <c r="AO34" s="30">
        <v>0</v>
      </c>
      <c r="AP34" s="32">
        <f t="shared" si="7"/>
        <v>95</v>
      </c>
      <c r="AQ34" s="30">
        <v>30</v>
      </c>
      <c r="AR34" s="30">
        <v>20</v>
      </c>
      <c r="AS34" s="30">
        <v>45</v>
      </c>
      <c r="AT34" s="30">
        <v>0</v>
      </c>
      <c r="AU34" s="30">
        <v>0</v>
      </c>
      <c r="AV34" s="30">
        <v>0</v>
      </c>
    </row>
    <row r="35" spans="1:48" s="35" customFormat="1" ht="47.25" customHeight="1">
      <c r="A35" s="29">
        <v>22</v>
      </c>
      <c r="B35" s="43" t="s">
        <v>101</v>
      </c>
      <c r="C35" s="28">
        <f t="shared" si="2"/>
        <v>87.33399999999999</v>
      </c>
      <c r="D35" s="28">
        <f t="shared" si="3"/>
        <v>76.68</v>
      </c>
      <c r="E35" s="30">
        <v>8</v>
      </c>
      <c r="F35" s="30">
        <v>13.68</v>
      </c>
      <c r="G35" s="30">
        <v>15</v>
      </c>
      <c r="H35" s="30">
        <v>20</v>
      </c>
      <c r="I35" s="30">
        <v>20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1">
        <f t="shared" si="4"/>
        <v>87.7</v>
      </c>
      <c r="P35" s="30">
        <v>24</v>
      </c>
      <c r="Q35" s="30">
        <v>8</v>
      </c>
      <c r="R35" s="30">
        <v>9</v>
      </c>
      <c r="S35" s="30">
        <v>10</v>
      </c>
      <c r="T35" s="30">
        <v>9.7</v>
      </c>
      <c r="U35" s="30">
        <v>27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1">
        <f t="shared" si="5"/>
        <v>84</v>
      </c>
      <c r="AC35" s="30">
        <v>30</v>
      </c>
      <c r="AD35" s="30">
        <v>24</v>
      </c>
      <c r="AE35" s="30">
        <v>30</v>
      </c>
      <c r="AF35" s="30">
        <v>0</v>
      </c>
      <c r="AG35" s="30">
        <v>0</v>
      </c>
      <c r="AH35" s="30">
        <v>0</v>
      </c>
      <c r="AI35" s="32">
        <f t="shared" si="6"/>
        <v>91.78999999999999</v>
      </c>
      <c r="AJ35" s="30">
        <v>35.79</v>
      </c>
      <c r="AK35" s="30">
        <v>36</v>
      </c>
      <c r="AL35" s="30">
        <v>20</v>
      </c>
      <c r="AM35" s="30">
        <v>0</v>
      </c>
      <c r="AN35" s="30">
        <v>0</v>
      </c>
      <c r="AO35" s="30">
        <v>0</v>
      </c>
      <c r="AP35" s="32">
        <f t="shared" si="7"/>
        <v>96.5</v>
      </c>
      <c r="AQ35" s="30">
        <v>30</v>
      </c>
      <c r="AR35" s="30">
        <v>19</v>
      </c>
      <c r="AS35" s="30">
        <v>47.5</v>
      </c>
      <c r="AT35" s="30">
        <v>0</v>
      </c>
      <c r="AU35" s="30">
        <v>0</v>
      </c>
      <c r="AV35" s="30">
        <v>0</v>
      </c>
    </row>
    <row r="36" spans="1:48" s="35" customFormat="1" ht="47.25" customHeight="1">
      <c r="A36" s="29">
        <v>23</v>
      </c>
      <c r="B36" s="43" t="s">
        <v>102</v>
      </c>
      <c r="C36" s="28">
        <f t="shared" si="2"/>
        <v>92.59400000000001</v>
      </c>
      <c r="D36" s="28">
        <f t="shared" si="3"/>
        <v>99.47</v>
      </c>
      <c r="E36" s="30">
        <v>10</v>
      </c>
      <c r="F36" s="30">
        <v>19.47</v>
      </c>
      <c r="G36" s="30">
        <v>30</v>
      </c>
      <c r="H36" s="30">
        <v>20</v>
      </c>
      <c r="I36" s="30">
        <v>20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1">
        <f t="shared" si="4"/>
        <v>92.5</v>
      </c>
      <c r="P36" s="30">
        <v>24</v>
      </c>
      <c r="Q36" s="30">
        <v>10</v>
      </c>
      <c r="R36" s="30">
        <v>10</v>
      </c>
      <c r="S36" s="30">
        <v>10</v>
      </c>
      <c r="T36" s="30">
        <v>10</v>
      </c>
      <c r="U36" s="30">
        <v>28.5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1">
        <f t="shared" si="5"/>
        <v>72</v>
      </c>
      <c r="AC36" s="30">
        <v>18</v>
      </c>
      <c r="AD36" s="30">
        <v>24</v>
      </c>
      <c r="AE36" s="30">
        <v>30</v>
      </c>
      <c r="AF36" s="30">
        <v>0</v>
      </c>
      <c r="AG36" s="30">
        <v>0</v>
      </c>
      <c r="AH36" s="30">
        <v>0</v>
      </c>
      <c r="AI36" s="32">
        <f t="shared" si="6"/>
        <v>100</v>
      </c>
      <c r="AJ36" s="30">
        <v>40</v>
      </c>
      <c r="AK36" s="30">
        <v>40</v>
      </c>
      <c r="AL36" s="30">
        <v>20</v>
      </c>
      <c r="AM36" s="30">
        <v>0</v>
      </c>
      <c r="AN36" s="30">
        <v>0</v>
      </c>
      <c r="AO36" s="30">
        <v>0</v>
      </c>
      <c r="AP36" s="32">
        <f t="shared" si="7"/>
        <v>99</v>
      </c>
      <c r="AQ36" s="30">
        <v>30</v>
      </c>
      <c r="AR36" s="30">
        <v>20</v>
      </c>
      <c r="AS36" s="30">
        <v>49</v>
      </c>
      <c r="AT36" s="30">
        <v>0</v>
      </c>
      <c r="AU36" s="30">
        <v>0</v>
      </c>
      <c r="AV36" s="30">
        <v>0</v>
      </c>
    </row>
    <row r="37" spans="1:48" s="35" customFormat="1" ht="47.25" customHeight="1">
      <c r="A37" s="29">
        <v>24</v>
      </c>
      <c r="B37" s="43" t="s">
        <v>103</v>
      </c>
      <c r="C37" s="28">
        <f t="shared" si="2"/>
        <v>72.924</v>
      </c>
      <c r="D37" s="28">
        <f t="shared" si="3"/>
        <v>89.62</v>
      </c>
      <c r="E37" s="30">
        <v>8</v>
      </c>
      <c r="F37" s="30">
        <v>13.16</v>
      </c>
      <c r="G37" s="30">
        <v>30</v>
      </c>
      <c r="H37" s="30">
        <v>20</v>
      </c>
      <c r="I37" s="30">
        <v>18.46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1">
        <f t="shared" si="4"/>
        <v>94</v>
      </c>
      <c r="P37" s="30">
        <v>24</v>
      </c>
      <c r="Q37" s="30">
        <v>10</v>
      </c>
      <c r="R37" s="30">
        <v>10</v>
      </c>
      <c r="S37" s="30">
        <v>10</v>
      </c>
      <c r="T37" s="30">
        <v>10</v>
      </c>
      <c r="U37" s="30">
        <v>30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1">
        <f t="shared" si="5"/>
        <v>54</v>
      </c>
      <c r="AC37" s="30">
        <v>0</v>
      </c>
      <c r="AD37" s="30">
        <v>24</v>
      </c>
      <c r="AE37" s="30">
        <v>30</v>
      </c>
      <c r="AF37" s="30">
        <v>0</v>
      </c>
      <c r="AG37" s="30">
        <v>0</v>
      </c>
      <c r="AH37" s="30">
        <v>0</v>
      </c>
      <c r="AI37" s="32">
        <f t="shared" si="6"/>
        <v>28</v>
      </c>
      <c r="AJ37" s="30">
        <v>4</v>
      </c>
      <c r="AK37" s="30">
        <v>4</v>
      </c>
      <c r="AL37" s="30">
        <v>20</v>
      </c>
      <c r="AM37" s="30">
        <v>0</v>
      </c>
      <c r="AN37" s="30">
        <v>0</v>
      </c>
      <c r="AO37" s="30">
        <v>0</v>
      </c>
      <c r="AP37" s="32">
        <f t="shared" si="7"/>
        <v>99</v>
      </c>
      <c r="AQ37" s="30">
        <v>30</v>
      </c>
      <c r="AR37" s="30">
        <v>20</v>
      </c>
      <c r="AS37" s="30">
        <v>49</v>
      </c>
      <c r="AT37" s="30">
        <v>0</v>
      </c>
      <c r="AU37" s="30">
        <v>0</v>
      </c>
      <c r="AV37" s="30">
        <v>0</v>
      </c>
    </row>
    <row r="38" spans="1:48" s="35" customFormat="1" ht="47.25" customHeight="1">
      <c r="A38" s="29">
        <v>25</v>
      </c>
      <c r="B38" s="43" t="s">
        <v>104</v>
      </c>
      <c r="C38" s="28">
        <f t="shared" si="2"/>
        <v>91.686</v>
      </c>
      <c r="D38" s="28">
        <f t="shared" si="3"/>
        <v>91.68</v>
      </c>
      <c r="E38" s="30">
        <v>8</v>
      </c>
      <c r="F38" s="30">
        <v>13.68</v>
      </c>
      <c r="G38" s="30">
        <v>30</v>
      </c>
      <c r="H38" s="30">
        <v>20</v>
      </c>
      <c r="I38" s="30">
        <v>20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f t="shared" si="4"/>
        <v>99.5</v>
      </c>
      <c r="P38" s="30">
        <v>30</v>
      </c>
      <c r="Q38" s="30">
        <v>10</v>
      </c>
      <c r="R38" s="30">
        <v>10</v>
      </c>
      <c r="S38" s="30">
        <v>9.5</v>
      </c>
      <c r="T38" s="30">
        <v>10</v>
      </c>
      <c r="U38" s="30">
        <v>30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1">
        <f t="shared" si="5"/>
        <v>68</v>
      </c>
      <c r="AC38" s="30">
        <v>6</v>
      </c>
      <c r="AD38" s="30">
        <v>32</v>
      </c>
      <c r="AE38" s="30">
        <v>30</v>
      </c>
      <c r="AF38" s="30">
        <v>0</v>
      </c>
      <c r="AG38" s="30">
        <v>0</v>
      </c>
      <c r="AH38" s="30">
        <v>0</v>
      </c>
      <c r="AI38" s="32">
        <f t="shared" si="6"/>
        <v>100</v>
      </c>
      <c r="AJ38" s="30">
        <v>40</v>
      </c>
      <c r="AK38" s="30">
        <v>40</v>
      </c>
      <c r="AL38" s="30">
        <v>20</v>
      </c>
      <c r="AM38" s="30">
        <v>0</v>
      </c>
      <c r="AN38" s="30">
        <v>0</v>
      </c>
      <c r="AO38" s="30">
        <v>0</v>
      </c>
      <c r="AP38" s="32">
        <f t="shared" si="7"/>
        <v>99.25</v>
      </c>
      <c r="AQ38" s="30">
        <v>30</v>
      </c>
      <c r="AR38" s="30">
        <v>20</v>
      </c>
      <c r="AS38" s="30">
        <v>49.25</v>
      </c>
      <c r="AT38" s="30">
        <v>0</v>
      </c>
      <c r="AU38" s="30">
        <v>0</v>
      </c>
      <c r="AV38" s="30">
        <v>0</v>
      </c>
    </row>
    <row r="39" spans="1:48" s="35" customFormat="1" ht="47.25" customHeight="1">
      <c r="A39" s="29">
        <v>26</v>
      </c>
      <c r="B39" s="43" t="s">
        <v>105</v>
      </c>
      <c r="C39" s="28">
        <f t="shared" si="2"/>
        <v>95.574</v>
      </c>
      <c r="D39" s="28">
        <f t="shared" si="3"/>
        <v>93.37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6</v>
      </c>
      <c r="K39" s="30">
        <v>17.37</v>
      </c>
      <c r="L39" s="30">
        <v>30</v>
      </c>
      <c r="M39" s="30">
        <v>20</v>
      </c>
      <c r="N39" s="30">
        <v>20</v>
      </c>
      <c r="O39" s="31">
        <f t="shared" si="4"/>
        <v>100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30</v>
      </c>
      <c r="W39" s="30">
        <v>20</v>
      </c>
      <c r="X39" s="30">
        <v>0</v>
      </c>
      <c r="Y39" s="30">
        <v>20</v>
      </c>
      <c r="Z39" s="30">
        <v>0</v>
      </c>
      <c r="AA39" s="30">
        <v>30</v>
      </c>
      <c r="AB39" s="31">
        <f t="shared" si="5"/>
        <v>92</v>
      </c>
      <c r="AC39" s="30">
        <v>0</v>
      </c>
      <c r="AD39" s="30">
        <v>0</v>
      </c>
      <c r="AE39" s="30">
        <v>0</v>
      </c>
      <c r="AF39" s="30">
        <v>30</v>
      </c>
      <c r="AG39" s="30">
        <v>32</v>
      </c>
      <c r="AH39" s="30">
        <v>30</v>
      </c>
      <c r="AI39" s="32">
        <f t="shared" si="6"/>
        <v>100</v>
      </c>
      <c r="AJ39" s="30">
        <v>0</v>
      </c>
      <c r="AK39" s="30">
        <v>0</v>
      </c>
      <c r="AL39" s="30">
        <v>0</v>
      </c>
      <c r="AM39" s="30">
        <v>40</v>
      </c>
      <c r="AN39" s="30">
        <v>40</v>
      </c>
      <c r="AO39" s="30">
        <v>20</v>
      </c>
      <c r="AP39" s="32">
        <f t="shared" si="7"/>
        <v>92.5</v>
      </c>
      <c r="AQ39" s="30">
        <v>0</v>
      </c>
      <c r="AR39" s="30">
        <v>0</v>
      </c>
      <c r="AS39" s="30">
        <v>0</v>
      </c>
      <c r="AT39" s="30">
        <v>30</v>
      </c>
      <c r="AU39" s="30">
        <v>20</v>
      </c>
      <c r="AV39" s="30">
        <v>42.5</v>
      </c>
    </row>
    <row r="40" spans="1:48" s="35" customFormat="1" ht="47.25" customHeight="1">
      <c r="A40" s="29">
        <v>27</v>
      </c>
      <c r="B40" s="43" t="s">
        <v>106</v>
      </c>
      <c r="C40" s="28">
        <f t="shared" si="2"/>
        <v>96.364</v>
      </c>
      <c r="D40" s="28">
        <f t="shared" si="3"/>
        <v>92.32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6</v>
      </c>
      <c r="K40" s="30">
        <v>16.32</v>
      </c>
      <c r="L40" s="30">
        <v>30</v>
      </c>
      <c r="M40" s="30">
        <v>20</v>
      </c>
      <c r="N40" s="30">
        <v>20</v>
      </c>
      <c r="O40" s="31">
        <f t="shared" si="4"/>
        <v>100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30</v>
      </c>
      <c r="W40" s="30">
        <v>20</v>
      </c>
      <c r="X40" s="30">
        <v>0</v>
      </c>
      <c r="Y40" s="30">
        <v>20</v>
      </c>
      <c r="Z40" s="30">
        <v>0</v>
      </c>
      <c r="AA40" s="30">
        <v>30</v>
      </c>
      <c r="AB40" s="31">
        <f t="shared" si="5"/>
        <v>92</v>
      </c>
      <c r="AC40" s="30">
        <v>0</v>
      </c>
      <c r="AD40" s="30">
        <v>0</v>
      </c>
      <c r="AE40" s="30">
        <v>0</v>
      </c>
      <c r="AF40" s="30">
        <v>30</v>
      </c>
      <c r="AG40" s="30">
        <v>32</v>
      </c>
      <c r="AH40" s="30">
        <v>30</v>
      </c>
      <c r="AI40" s="32">
        <f t="shared" si="6"/>
        <v>100</v>
      </c>
      <c r="AJ40" s="30">
        <v>0</v>
      </c>
      <c r="AK40" s="30">
        <v>0</v>
      </c>
      <c r="AL40" s="30">
        <v>0</v>
      </c>
      <c r="AM40" s="30">
        <v>40</v>
      </c>
      <c r="AN40" s="30">
        <v>40</v>
      </c>
      <c r="AO40" s="30">
        <v>20</v>
      </c>
      <c r="AP40" s="32">
        <f t="shared" si="7"/>
        <v>97.5</v>
      </c>
      <c r="AQ40" s="30">
        <v>0</v>
      </c>
      <c r="AR40" s="30">
        <v>0</v>
      </c>
      <c r="AS40" s="30">
        <v>0</v>
      </c>
      <c r="AT40" s="30">
        <v>30</v>
      </c>
      <c r="AU40" s="30">
        <v>20</v>
      </c>
      <c r="AV40" s="30">
        <v>47.5</v>
      </c>
    </row>
    <row r="41" spans="1:48" s="35" customFormat="1" ht="47.25" customHeight="1">
      <c r="A41" s="29">
        <v>28</v>
      </c>
      <c r="B41" s="43" t="s">
        <v>107</v>
      </c>
      <c r="C41" s="28">
        <f t="shared" si="2"/>
        <v>89.284</v>
      </c>
      <c r="D41" s="28">
        <f t="shared" si="3"/>
        <v>94.42</v>
      </c>
      <c r="E41" s="30">
        <v>6</v>
      </c>
      <c r="F41" s="30">
        <v>18.42</v>
      </c>
      <c r="G41" s="30">
        <v>30</v>
      </c>
      <c r="H41" s="30">
        <v>20</v>
      </c>
      <c r="I41" s="30">
        <v>20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1">
        <f t="shared" si="4"/>
        <v>79</v>
      </c>
      <c r="P41" s="30">
        <v>18</v>
      </c>
      <c r="Q41" s="30">
        <v>10</v>
      </c>
      <c r="R41" s="30">
        <v>10</v>
      </c>
      <c r="S41" s="30">
        <v>9.5</v>
      </c>
      <c r="T41" s="30">
        <v>9</v>
      </c>
      <c r="U41" s="30">
        <v>22.5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1">
        <f t="shared" si="5"/>
        <v>92</v>
      </c>
      <c r="AC41" s="30">
        <v>30</v>
      </c>
      <c r="AD41" s="30">
        <v>32</v>
      </c>
      <c r="AE41" s="30">
        <v>30</v>
      </c>
      <c r="AF41" s="30">
        <v>0</v>
      </c>
      <c r="AG41" s="30">
        <v>0</v>
      </c>
      <c r="AH41" s="30">
        <v>0</v>
      </c>
      <c r="AI41" s="32">
        <f t="shared" si="6"/>
        <v>96</v>
      </c>
      <c r="AJ41" s="30">
        <v>38</v>
      </c>
      <c r="AK41" s="30">
        <v>38</v>
      </c>
      <c r="AL41" s="30">
        <v>20</v>
      </c>
      <c r="AM41" s="30">
        <v>0</v>
      </c>
      <c r="AN41" s="30">
        <v>0</v>
      </c>
      <c r="AO41" s="30">
        <v>0</v>
      </c>
      <c r="AP41" s="32">
        <f t="shared" si="7"/>
        <v>85</v>
      </c>
      <c r="AQ41" s="30">
        <v>28.5</v>
      </c>
      <c r="AR41" s="30">
        <v>9</v>
      </c>
      <c r="AS41" s="30">
        <v>47.5</v>
      </c>
      <c r="AT41" s="30">
        <v>0</v>
      </c>
      <c r="AU41" s="30">
        <v>0</v>
      </c>
      <c r="AV41" s="30">
        <v>0</v>
      </c>
    </row>
    <row r="42" spans="1:48" s="35" customFormat="1" ht="47.25" customHeight="1">
      <c r="A42" s="29">
        <v>29</v>
      </c>
      <c r="B42" s="43" t="s">
        <v>108</v>
      </c>
      <c r="C42" s="28">
        <f t="shared" si="2"/>
        <v>91.09</v>
      </c>
      <c r="D42" s="28">
        <f t="shared" si="3"/>
        <v>92.95</v>
      </c>
      <c r="E42" s="30">
        <v>4</v>
      </c>
      <c r="F42" s="30">
        <v>18.95</v>
      </c>
      <c r="G42" s="30">
        <v>30</v>
      </c>
      <c r="H42" s="30">
        <v>20</v>
      </c>
      <c r="I42" s="30">
        <v>20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1">
        <f t="shared" si="4"/>
        <v>93</v>
      </c>
      <c r="P42" s="30">
        <v>24</v>
      </c>
      <c r="Q42" s="30">
        <v>9</v>
      </c>
      <c r="R42" s="30">
        <v>10</v>
      </c>
      <c r="S42" s="30">
        <v>10</v>
      </c>
      <c r="T42" s="30">
        <v>10</v>
      </c>
      <c r="U42" s="30">
        <v>30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1">
        <f t="shared" si="5"/>
        <v>72</v>
      </c>
      <c r="AC42" s="30">
        <v>18</v>
      </c>
      <c r="AD42" s="30">
        <v>24</v>
      </c>
      <c r="AE42" s="30">
        <v>30</v>
      </c>
      <c r="AF42" s="30">
        <v>0</v>
      </c>
      <c r="AG42" s="30">
        <v>0</v>
      </c>
      <c r="AH42" s="30">
        <v>0</v>
      </c>
      <c r="AI42" s="32">
        <f t="shared" si="6"/>
        <v>100</v>
      </c>
      <c r="AJ42" s="30">
        <v>40</v>
      </c>
      <c r="AK42" s="30">
        <v>40</v>
      </c>
      <c r="AL42" s="30">
        <v>20</v>
      </c>
      <c r="AM42" s="30">
        <v>0</v>
      </c>
      <c r="AN42" s="30">
        <v>0</v>
      </c>
      <c r="AO42" s="30">
        <v>0</v>
      </c>
      <c r="AP42" s="32">
        <f t="shared" si="7"/>
        <v>97.5</v>
      </c>
      <c r="AQ42" s="30">
        <v>30</v>
      </c>
      <c r="AR42" s="30">
        <v>20</v>
      </c>
      <c r="AS42" s="30">
        <v>47.5</v>
      </c>
      <c r="AT42" s="30">
        <v>0</v>
      </c>
      <c r="AU42" s="30">
        <v>0</v>
      </c>
      <c r="AV42" s="30">
        <v>0</v>
      </c>
    </row>
    <row r="43" spans="1:48" s="35" customFormat="1" ht="57" customHeight="1">
      <c r="A43" s="29">
        <v>30</v>
      </c>
      <c r="B43" s="43" t="s">
        <v>109</v>
      </c>
      <c r="C43" s="28">
        <f t="shared" si="2"/>
        <v>85.084</v>
      </c>
      <c r="D43" s="28">
        <f t="shared" si="3"/>
        <v>96.42</v>
      </c>
      <c r="E43" s="30">
        <v>8</v>
      </c>
      <c r="F43" s="30">
        <v>18.42</v>
      </c>
      <c r="G43" s="30">
        <v>30</v>
      </c>
      <c r="H43" s="30">
        <v>20</v>
      </c>
      <c r="I43" s="30">
        <v>20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1">
        <f t="shared" si="4"/>
        <v>75.5</v>
      </c>
      <c r="P43" s="30">
        <v>12</v>
      </c>
      <c r="Q43" s="30">
        <v>5</v>
      </c>
      <c r="R43" s="30">
        <v>10</v>
      </c>
      <c r="S43" s="30">
        <v>10</v>
      </c>
      <c r="T43" s="30">
        <v>10</v>
      </c>
      <c r="U43" s="30">
        <v>28.5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1">
        <f t="shared" si="5"/>
        <v>92</v>
      </c>
      <c r="AC43" s="30">
        <v>30</v>
      </c>
      <c r="AD43" s="30">
        <v>32</v>
      </c>
      <c r="AE43" s="30">
        <v>30</v>
      </c>
      <c r="AF43" s="30">
        <v>0</v>
      </c>
      <c r="AG43" s="30">
        <v>0</v>
      </c>
      <c r="AH43" s="30">
        <v>0</v>
      </c>
      <c r="AI43" s="32">
        <f t="shared" si="6"/>
        <v>64</v>
      </c>
      <c r="AJ43" s="30">
        <v>4</v>
      </c>
      <c r="AK43" s="30">
        <v>40</v>
      </c>
      <c r="AL43" s="30">
        <v>20</v>
      </c>
      <c r="AM43" s="30">
        <v>0</v>
      </c>
      <c r="AN43" s="30">
        <v>0</v>
      </c>
      <c r="AO43" s="30">
        <v>0</v>
      </c>
      <c r="AP43" s="32">
        <f t="shared" si="7"/>
        <v>97.5</v>
      </c>
      <c r="AQ43" s="30">
        <v>30</v>
      </c>
      <c r="AR43" s="30">
        <v>20</v>
      </c>
      <c r="AS43" s="30">
        <v>47.5</v>
      </c>
      <c r="AT43" s="30">
        <v>0</v>
      </c>
      <c r="AU43" s="30">
        <v>0</v>
      </c>
      <c r="AV43" s="30">
        <v>0</v>
      </c>
    </row>
    <row r="44" spans="1:48" s="35" customFormat="1" ht="55.5" customHeight="1">
      <c r="A44" s="29">
        <v>31</v>
      </c>
      <c r="B44" s="43" t="s">
        <v>110</v>
      </c>
      <c r="C44" s="28">
        <f t="shared" si="2"/>
        <v>89.89</v>
      </c>
      <c r="D44" s="28">
        <f t="shared" si="3"/>
        <v>98.95</v>
      </c>
      <c r="E44" s="30">
        <v>10</v>
      </c>
      <c r="F44" s="30">
        <v>18.95</v>
      </c>
      <c r="G44" s="30">
        <v>30</v>
      </c>
      <c r="H44" s="30">
        <v>20</v>
      </c>
      <c r="I44" s="30">
        <v>20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1">
        <f t="shared" si="4"/>
        <v>86</v>
      </c>
      <c r="P44" s="30">
        <v>18</v>
      </c>
      <c r="Q44" s="30">
        <v>8</v>
      </c>
      <c r="R44" s="30">
        <v>10</v>
      </c>
      <c r="S44" s="30">
        <v>10</v>
      </c>
      <c r="T44" s="30">
        <v>10</v>
      </c>
      <c r="U44" s="30">
        <v>30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1">
        <f t="shared" si="5"/>
        <v>67</v>
      </c>
      <c r="AC44" s="30">
        <v>12</v>
      </c>
      <c r="AD44" s="30">
        <v>40</v>
      </c>
      <c r="AE44" s="34">
        <v>15</v>
      </c>
      <c r="AF44" s="30">
        <v>0</v>
      </c>
      <c r="AG44" s="30">
        <v>0</v>
      </c>
      <c r="AH44" s="30">
        <v>0</v>
      </c>
      <c r="AI44" s="32">
        <f t="shared" si="6"/>
        <v>100</v>
      </c>
      <c r="AJ44" s="30">
        <v>40</v>
      </c>
      <c r="AK44" s="30">
        <v>40</v>
      </c>
      <c r="AL44" s="30">
        <v>20</v>
      </c>
      <c r="AM44" s="30">
        <v>0</v>
      </c>
      <c r="AN44" s="30">
        <v>0</v>
      </c>
      <c r="AO44" s="30">
        <v>0</v>
      </c>
      <c r="AP44" s="32">
        <f t="shared" si="7"/>
        <v>97.5</v>
      </c>
      <c r="AQ44" s="30">
        <v>30</v>
      </c>
      <c r="AR44" s="30">
        <v>20</v>
      </c>
      <c r="AS44" s="30">
        <v>47.5</v>
      </c>
      <c r="AT44" s="30">
        <v>0</v>
      </c>
      <c r="AU44" s="30">
        <v>0</v>
      </c>
      <c r="AV44" s="30">
        <v>0</v>
      </c>
    </row>
    <row r="45" spans="1:48" s="35" customFormat="1" ht="51">
      <c r="A45" s="29">
        <v>32</v>
      </c>
      <c r="B45" s="43" t="s">
        <v>111</v>
      </c>
      <c r="C45" s="28">
        <f t="shared" si="2"/>
        <v>86.648</v>
      </c>
      <c r="D45" s="28">
        <f t="shared" si="3"/>
        <v>92.74000000000001</v>
      </c>
      <c r="E45" s="30">
        <v>8</v>
      </c>
      <c r="F45" s="30">
        <v>17.37</v>
      </c>
      <c r="G45" s="30">
        <v>30</v>
      </c>
      <c r="H45" s="30">
        <v>20</v>
      </c>
      <c r="I45" s="34">
        <v>17.37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1">
        <f t="shared" si="4"/>
        <v>92.5</v>
      </c>
      <c r="P45" s="30">
        <v>24</v>
      </c>
      <c r="Q45" s="30">
        <v>10</v>
      </c>
      <c r="R45" s="30">
        <v>10</v>
      </c>
      <c r="S45" s="30">
        <v>10</v>
      </c>
      <c r="T45" s="30">
        <v>10</v>
      </c>
      <c r="U45" s="30">
        <v>28.5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1">
        <f t="shared" si="5"/>
        <v>53</v>
      </c>
      <c r="AC45" s="30">
        <v>6</v>
      </c>
      <c r="AD45" s="30">
        <v>32</v>
      </c>
      <c r="AE45" s="34">
        <v>15</v>
      </c>
      <c r="AF45" s="30">
        <v>0</v>
      </c>
      <c r="AG45" s="30">
        <v>0</v>
      </c>
      <c r="AH45" s="30">
        <v>0</v>
      </c>
      <c r="AI45" s="32">
        <f t="shared" si="6"/>
        <v>100</v>
      </c>
      <c r="AJ45" s="30">
        <v>40</v>
      </c>
      <c r="AK45" s="30">
        <v>40</v>
      </c>
      <c r="AL45" s="34">
        <v>20</v>
      </c>
      <c r="AM45" s="30">
        <v>0</v>
      </c>
      <c r="AN45" s="30">
        <v>0</v>
      </c>
      <c r="AO45" s="30">
        <v>0</v>
      </c>
      <c r="AP45" s="32">
        <f t="shared" si="7"/>
        <v>95</v>
      </c>
      <c r="AQ45" s="30">
        <v>30</v>
      </c>
      <c r="AR45" s="30">
        <v>20</v>
      </c>
      <c r="AS45" s="30">
        <v>45</v>
      </c>
      <c r="AT45" s="30">
        <v>0</v>
      </c>
      <c r="AU45" s="30">
        <v>0</v>
      </c>
      <c r="AV45" s="30">
        <v>0</v>
      </c>
    </row>
    <row r="46" spans="1:48" s="35" customFormat="1" ht="47.25" customHeight="1">
      <c r="A46" s="29">
        <v>33</v>
      </c>
      <c r="B46" s="43" t="s">
        <v>112</v>
      </c>
      <c r="C46" s="28">
        <f t="shared" si="2"/>
        <v>90.584</v>
      </c>
      <c r="D46" s="28">
        <f t="shared" si="3"/>
        <v>94.42</v>
      </c>
      <c r="E46" s="30">
        <v>6</v>
      </c>
      <c r="F46" s="30">
        <v>18.42</v>
      </c>
      <c r="G46" s="30">
        <v>30</v>
      </c>
      <c r="H46" s="30">
        <v>20</v>
      </c>
      <c r="I46" s="30">
        <v>20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1">
        <f t="shared" si="4"/>
        <v>82</v>
      </c>
      <c r="P46" s="30">
        <v>12</v>
      </c>
      <c r="Q46" s="30">
        <v>10</v>
      </c>
      <c r="R46" s="30">
        <v>10</v>
      </c>
      <c r="S46" s="30">
        <v>10</v>
      </c>
      <c r="T46" s="30">
        <v>10</v>
      </c>
      <c r="U46" s="30">
        <v>30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1">
        <f t="shared" si="5"/>
        <v>79</v>
      </c>
      <c r="AC46" s="30">
        <v>24</v>
      </c>
      <c r="AD46" s="30">
        <v>40</v>
      </c>
      <c r="AE46" s="34">
        <v>15</v>
      </c>
      <c r="AF46" s="30">
        <v>0</v>
      </c>
      <c r="AG46" s="30">
        <v>0</v>
      </c>
      <c r="AH46" s="30">
        <v>0</v>
      </c>
      <c r="AI46" s="32">
        <f t="shared" si="6"/>
        <v>100</v>
      </c>
      <c r="AJ46" s="30">
        <v>40</v>
      </c>
      <c r="AK46" s="30">
        <v>40</v>
      </c>
      <c r="AL46" s="34">
        <v>20</v>
      </c>
      <c r="AM46" s="30">
        <v>0</v>
      </c>
      <c r="AN46" s="30">
        <v>0</v>
      </c>
      <c r="AO46" s="30">
        <v>0</v>
      </c>
      <c r="AP46" s="32">
        <f t="shared" si="7"/>
        <v>97.5</v>
      </c>
      <c r="AQ46" s="30">
        <v>30</v>
      </c>
      <c r="AR46" s="30">
        <v>20</v>
      </c>
      <c r="AS46" s="30">
        <v>47.5</v>
      </c>
      <c r="AT46" s="30">
        <v>0</v>
      </c>
      <c r="AU46" s="30">
        <v>0</v>
      </c>
      <c r="AV46" s="30">
        <v>0</v>
      </c>
    </row>
    <row r="47" spans="1:48" s="35" customFormat="1" ht="47.25" customHeight="1">
      <c r="A47" s="29">
        <v>34</v>
      </c>
      <c r="B47" s="43" t="s">
        <v>113</v>
      </c>
      <c r="C47" s="28">
        <f t="shared" si="2"/>
        <v>88.002</v>
      </c>
      <c r="D47" s="28">
        <f t="shared" si="3"/>
        <v>93.25999999999999</v>
      </c>
      <c r="E47" s="30">
        <v>8</v>
      </c>
      <c r="F47" s="30">
        <v>15.26</v>
      </c>
      <c r="G47" s="30">
        <v>30</v>
      </c>
      <c r="H47" s="30">
        <v>20</v>
      </c>
      <c r="I47" s="30">
        <v>20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1">
        <f t="shared" si="4"/>
        <v>81</v>
      </c>
      <c r="P47" s="30">
        <v>18</v>
      </c>
      <c r="Q47" s="30">
        <v>10</v>
      </c>
      <c r="R47" s="30">
        <v>10</v>
      </c>
      <c r="S47" s="30">
        <v>9</v>
      </c>
      <c r="T47" s="30">
        <v>10</v>
      </c>
      <c r="U47" s="30">
        <v>24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1">
        <f t="shared" si="5"/>
        <v>74</v>
      </c>
      <c r="AC47" s="30">
        <v>12</v>
      </c>
      <c r="AD47" s="30">
        <v>32</v>
      </c>
      <c r="AE47" s="30">
        <v>30</v>
      </c>
      <c r="AF47" s="30">
        <v>0</v>
      </c>
      <c r="AG47" s="30">
        <v>0</v>
      </c>
      <c r="AH47" s="30">
        <v>0</v>
      </c>
      <c r="AI47" s="32">
        <f t="shared" si="6"/>
        <v>100</v>
      </c>
      <c r="AJ47" s="30">
        <v>40</v>
      </c>
      <c r="AK47" s="30">
        <v>40</v>
      </c>
      <c r="AL47" s="30">
        <v>20</v>
      </c>
      <c r="AM47" s="30">
        <v>0</v>
      </c>
      <c r="AN47" s="30">
        <v>0</v>
      </c>
      <c r="AO47" s="30">
        <v>0</v>
      </c>
      <c r="AP47" s="32">
        <f t="shared" si="7"/>
        <v>91.75</v>
      </c>
      <c r="AQ47" s="30">
        <v>30</v>
      </c>
      <c r="AR47" s="30">
        <v>18</v>
      </c>
      <c r="AS47" s="30">
        <v>43.75</v>
      </c>
      <c r="AT47" s="30">
        <v>0</v>
      </c>
      <c r="AU47" s="30">
        <v>0</v>
      </c>
      <c r="AV47" s="30">
        <v>0</v>
      </c>
    </row>
    <row r="48" spans="1:48" s="35" customFormat="1" ht="47.25" customHeight="1">
      <c r="A48" s="29">
        <v>35</v>
      </c>
      <c r="B48" s="43" t="s">
        <v>114</v>
      </c>
      <c r="C48" s="28">
        <f t="shared" si="2"/>
        <v>86.848</v>
      </c>
      <c r="D48" s="28">
        <f t="shared" si="3"/>
        <v>94.84</v>
      </c>
      <c r="E48" s="30">
        <v>8</v>
      </c>
      <c r="F48" s="30">
        <v>16.84</v>
      </c>
      <c r="G48" s="30">
        <v>30</v>
      </c>
      <c r="H48" s="30">
        <v>20</v>
      </c>
      <c r="I48" s="30">
        <v>20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1">
        <f t="shared" si="4"/>
        <v>82.5</v>
      </c>
      <c r="P48" s="30">
        <v>24</v>
      </c>
      <c r="Q48" s="30">
        <v>10</v>
      </c>
      <c r="R48" s="30">
        <v>10</v>
      </c>
      <c r="S48" s="30">
        <v>9</v>
      </c>
      <c r="T48" s="30">
        <v>10</v>
      </c>
      <c r="U48" s="30">
        <v>19.5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1">
        <f t="shared" si="5"/>
        <v>80</v>
      </c>
      <c r="AC48" s="30">
        <v>18</v>
      </c>
      <c r="AD48" s="30">
        <v>32</v>
      </c>
      <c r="AE48" s="30">
        <v>30</v>
      </c>
      <c r="AF48" s="30">
        <v>0</v>
      </c>
      <c r="AG48" s="30">
        <v>0</v>
      </c>
      <c r="AH48" s="30">
        <v>0</v>
      </c>
      <c r="AI48" s="32">
        <f t="shared" si="6"/>
        <v>95.65</v>
      </c>
      <c r="AJ48" s="30">
        <v>37.65</v>
      </c>
      <c r="AK48" s="30">
        <v>38</v>
      </c>
      <c r="AL48" s="34">
        <v>20</v>
      </c>
      <c r="AM48" s="30">
        <v>0</v>
      </c>
      <c r="AN48" s="30">
        <v>0</v>
      </c>
      <c r="AO48" s="30">
        <v>0</v>
      </c>
      <c r="AP48" s="32">
        <f t="shared" si="7"/>
        <v>81.25</v>
      </c>
      <c r="AQ48" s="30">
        <v>25.5</v>
      </c>
      <c r="AR48" s="30">
        <v>17</v>
      </c>
      <c r="AS48" s="30">
        <v>38.75</v>
      </c>
      <c r="AT48" s="30">
        <v>0</v>
      </c>
      <c r="AU48" s="30">
        <v>0</v>
      </c>
      <c r="AV48" s="30">
        <v>0</v>
      </c>
    </row>
    <row r="49" spans="1:48" s="35" customFormat="1" ht="47.25" customHeight="1">
      <c r="A49" s="29">
        <v>36</v>
      </c>
      <c r="B49" s="43" t="s">
        <v>115</v>
      </c>
      <c r="C49" s="28">
        <f t="shared" si="2"/>
        <v>81.536</v>
      </c>
      <c r="D49" s="28">
        <f t="shared" si="3"/>
        <v>89.68</v>
      </c>
      <c r="E49" s="30">
        <v>6</v>
      </c>
      <c r="F49" s="30">
        <v>16.84</v>
      </c>
      <c r="G49" s="30">
        <v>30</v>
      </c>
      <c r="H49" s="30">
        <v>20</v>
      </c>
      <c r="I49" s="34">
        <v>16.84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1">
        <f t="shared" si="4"/>
        <v>83</v>
      </c>
      <c r="P49" s="30">
        <v>18</v>
      </c>
      <c r="Q49" s="30">
        <v>7</v>
      </c>
      <c r="R49" s="30">
        <v>10</v>
      </c>
      <c r="S49" s="30">
        <v>9.5</v>
      </c>
      <c r="T49" s="30">
        <v>10</v>
      </c>
      <c r="U49" s="30">
        <v>28.5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1">
        <f t="shared" si="5"/>
        <v>44</v>
      </c>
      <c r="AC49" s="30">
        <v>12</v>
      </c>
      <c r="AD49" s="30">
        <v>32</v>
      </c>
      <c r="AE49" s="30">
        <v>0</v>
      </c>
      <c r="AF49" s="30">
        <v>0</v>
      </c>
      <c r="AG49" s="30">
        <v>0</v>
      </c>
      <c r="AH49" s="30">
        <v>0</v>
      </c>
      <c r="AI49" s="32">
        <f t="shared" si="6"/>
        <v>96</v>
      </c>
      <c r="AJ49" s="30">
        <v>36</v>
      </c>
      <c r="AK49" s="30">
        <v>40</v>
      </c>
      <c r="AL49" s="34">
        <v>20</v>
      </c>
      <c r="AM49" s="30">
        <v>0</v>
      </c>
      <c r="AN49" s="30">
        <v>0</v>
      </c>
      <c r="AO49" s="30">
        <v>0</v>
      </c>
      <c r="AP49" s="32">
        <f t="shared" si="7"/>
        <v>95</v>
      </c>
      <c r="AQ49" s="30">
        <v>28.5</v>
      </c>
      <c r="AR49" s="30">
        <v>19</v>
      </c>
      <c r="AS49" s="30">
        <v>47.5</v>
      </c>
      <c r="AT49" s="30">
        <v>0</v>
      </c>
      <c r="AU49" s="30">
        <v>0</v>
      </c>
      <c r="AV49" s="30">
        <v>0</v>
      </c>
    </row>
    <row r="50" spans="1:48" s="35" customFormat="1" ht="47.25" customHeight="1">
      <c r="A50" s="29">
        <v>37</v>
      </c>
      <c r="B50" s="43" t="s">
        <v>116</v>
      </c>
      <c r="C50" s="28">
        <f t="shared" si="2"/>
        <v>83.742</v>
      </c>
      <c r="D50" s="28">
        <f t="shared" si="3"/>
        <v>92.21000000000001</v>
      </c>
      <c r="E50" s="30">
        <v>8</v>
      </c>
      <c r="F50" s="30">
        <v>14.21</v>
      </c>
      <c r="G50" s="30">
        <v>30</v>
      </c>
      <c r="H50" s="30">
        <v>20</v>
      </c>
      <c r="I50" s="30">
        <v>20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1">
        <f t="shared" si="4"/>
        <v>76</v>
      </c>
      <c r="P50" s="30">
        <v>6</v>
      </c>
      <c r="Q50" s="30">
        <v>10</v>
      </c>
      <c r="R50" s="30">
        <v>10</v>
      </c>
      <c r="S50" s="30">
        <v>10</v>
      </c>
      <c r="T50" s="30">
        <v>10</v>
      </c>
      <c r="U50" s="30">
        <v>30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1">
        <f t="shared" si="5"/>
        <v>53</v>
      </c>
      <c r="AC50" s="30">
        <v>6</v>
      </c>
      <c r="AD50" s="30">
        <v>32</v>
      </c>
      <c r="AE50" s="34">
        <v>15</v>
      </c>
      <c r="AF50" s="30">
        <v>0</v>
      </c>
      <c r="AG50" s="30">
        <v>0</v>
      </c>
      <c r="AH50" s="30">
        <v>0</v>
      </c>
      <c r="AI50" s="32">
        <f t="shared" si="6"/>
        <v>100</v>
      </c>
      <c r="AJ50" s="30">
        <v>40</v>
      </c>
      <c r="AK50" s="30">
        <v>40</v>
      </c>
      <c r="AL50" s="34">
        <v>20</v>
      </c>
      <c r="AM50" s="30">
        <v>0</v>
      </c>
      <c r="AN50" s="30">
        <v>0</v>
      </c>
      <c r="AO50" s="30">
        <v>0</v>
      </c>
      <c r="AP50" s="32">
        <f t="shared" si="7"/>
        <v>97.5</v>
      </c>
      <c r="AQ50" s="30">
        <v>30</v>
      </c>
      <c r="AR50" s="30">
        <v>20</v>
      </c>
      <c r="AS50" s="30">
        <v>47.5</v>
      </c>
      <c r="AT50" s="30">
        <v>0</v>
      </c>
      <c r="AU50" s="30">
        <v>0</v>
      </c>
      <c r="AV50" s="30">
        <v>0</v>
      </c>
    </row>
    <row r="51" spans="1:48" s="35" customFormat="1" ht="47.25" customHeight="1">
      <c r="A51" s="29">
        <v>38</v>
      </c>
      <c r="B51" s="43" t="s">
        <v>117</v>
      </c>
      <c r="C51" s="28">
        <f t="shared" si="2"/>
        <v>90.55799999999999</v>
      </c>
      <c r="D51" s="28">
        <f t="shared" si="3"/>
        <v>91.78999999999999</v>
      </c>
      <c r="E51" s="30">
        <v>6</v>
      </c>
      <c r="F51" s="30">
        <v>15.79</v>
      </c>
      <c r="G51" s="30">
        <v>30</v>
      </c>
      <c r="H51" s="30">
        <v>20</v>
      </c>
      <c r="I51" s="30">
        <v>20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1">
        <f t="shared" si="4"/>
        <v>88</v>
      </c>
      <c r="P51" s="30">
        <v>18</v>
      </c>
      <c r="Q51" s="30">
        <v>10</v>
      </c>
      <c r="R51" s="30">
        <v>10</v>
      </c>
      <c r="S51" s="30">
        <v>10</v>
      </c>
      <c r="T51" s="30">
        <v>10</v>
      </c>
      <c r="U51" s="30">
        <v>30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1">
        <f t="shared" si="5"/>
        <v>78</v>
      </c>
      <c r="AC51" s="30">
        <v>24</v>
      </c>
      <c r="AD51" s="30">
        <v>24</v>
      </c>
      <c r="AE51" s="30">
        <v>30</v>
      </c>
      <c r="AF51" s="30">
        <v>0</v>
      </c>
      <c r="AG51" s="30">
        <v>0</v>
      </c>
      <c r="AH51" s="30">
        <v>0</v>
      </c>
      <c r="AI51" s="32">
        <f t="shared" si="6"/>
        <v>100</v>
      </c>
      <c r="AJ51" s="30">
        <v>40</v>
      </c>
      <c r="AK51" s="30">
        <v>40</v>
      </c>
      <c r="AL51" s="30">
        <v>20</v>
      </c>
      <c r="AM51" s="30">
        <v>0</v>
      </c>
      <c r="AN51" s="30">
        <v>0</v>
      </c>
      <c r="AO51" s="30">
        <v>0</v>
      </c>
      <c r="AP51" s="32">
        <f t="shared" si="7"/>
        <v>95</v>
      </c>
      <c r="AQ51" s="30">
        <v>30</v>
      </c>
      <c r="AR51" s="30">
        <v>20</v>
      </c>
      <c r="AS51" s="30">
        <v>45</v>
      </c>
      <c r="AT51" s="30">
        <v>0</v>
      </c>
      <c r="AU51" s="30">
        <v>0</v>
      </c>
      <c r="AV51" s="30">
        <v>0</v>
      </c>
    </row>
    <row r="52" spans="1:48" s="35" customFormat="1" ht="47.25" customHeight="1">
      <c r="A52" s="29">
        <v>39</v>
      </c>
      <c r="B52" s="43" t="s">
        <v>118</v>
      </c>
      <c r="C52" s="28">
        <f t="shared" si="2"/>
        <v>93.578</v>
      </c>
      <c r="D52" s="28">
        <f t="shared" si="3"/>
        <v>95.89</v>
      </c>
      <c r="E52" s="30">
        <v>8</v>
      </c>
      <c r="F52" s="30">
        <v>17.89</v>
      </c>
      <c r="G52" s="30">
        <v>30</v>
      </c>
      <c r="H52" s="30">
        <v>20</v>
      </c>
      <c r="I52" s="30">
        <v>20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1">
        <f t="shared" si="4"/>
        <v>100</v>
      </c>
      <c r="P52" s="30">
        <v>30</v>
      </c>
      <c r="Q52" s="30">
        <v>10</v>
      </c>
      <c r="R52" s="30">
        <v>10</v>
      </c>
      <c r="S52" s="30">
        <v>10</v>
      </c>
      <c r="T52" s="30">
        <v>10</v>
      </c>
      <c r="U52" s="30">
        <v>30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1">
        <f t="shared" si="5"/>
        <v>74</v>
      </c>
      <c r="AC52" s="30">
        <v>12</v>
      </c>
      <c r="AD52" s="30">
        <v>32</v>
      </c>
      <c r="AE52" s="30">
        <v>30</v>
      </c>
      <c r="AF52" s="30">
        <v>0</v>
      </c>
      <c r="AG52" s="30">
        <v>0</v>
      </c>
      <c r="AH52" s="30">
        <v>0</v>
      </c>
      <c r="AI52" s="32">
        <f t="shared" si="6"/>
        <v>100</v>
      </c>
      <c r="AJ52" s="30">
        <v>40</v>
      </c>
      <c r="AK52" s="30">
        <v>40</v>
      </c>
      <c r="AL52" s="30">
        <v>20</v>
      </c>
      <c r="AM52" s="30">
        <v>0</v>
      </c>
      <c r="AN52" s="30">
        <v>0</v>
      </c>
      <c r="AO52" s="30">
        <v>0</v>
      </c>
      <c r="AP52" s="32">
        <f t="shared" si="7"/>
        <v>98</v>
      </c>
      <c r="AQ52" s="30">
        <v>30</v>
      </c>
      <c r="AR52" s="30">
        <v>20</v>
      </c>
      <c r="AS52" s="30">
        <v>48</v>
      </c>
      <c r="AT52" s="30">
        <v>0</v>
      </c>
      <c r="AU52" s="30">
        <v>0</v>
      </c>
      <c r="AV52" s="30">
        <v>0</v>
      </c>
    </row>
    <row r="53" spans="1:48" s="35" customFormat="1" ht="47.25" customHeight="1">
      <c r="A53" s="29">
        <v>40</v>
      </c>
      <c r="B53" s="43" t="s">
        <v>119</v>
      </c>
      <c r="C53" s="28">
        <f t="shared" si="2"/>
        <v>84.74199999999999</v>
      </c>
      <c r="D53" s="28">
        <f t="shared" si="3"/>
        <v>86.32</v>
      </c>
      <c r="E53" s="30">
        <v>4</v>
      </c>
      <c r="F53" s="30">
        <v>16.32</v>
      </c>
      <c r="G53" s="30">
        <v>30</v>
      </c>
      <c r="H53" s="30">
        <v>20</v>
      </c>
      <c r="I53" s="30">
        <v>16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1">
        <f t="shared" si="4"/>
        <v>83.5</v>
      </c>
      <c r="P53" s="30">
        <v>18</v>
      </c>
      <c r="Q53" s="30">
        <v>9</v>
      </c>
      <c r="R53" s="30">
        <v>10</v>
      </c>
      <c r="S53" s="30">
        <v>7.5</v>
      </c>
      <c r="T53" s="30">
        <v>9</v>
      </c>
      <c r="U53" s="30">
        <v>30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1">
        <f t="shared" si="5"/>
        <v>60</v>
      </c>
      <c r="AC53" s="30">
        <v>6</v>
      </c>
      <c r="AD53" s="30">
        <v>24</v>
      </c>
      <c r="AE53" s="30">
        <v>30</v>
      </c>
      <c r="AF53" s="30">
        <v>0</v>
      </c>
      <c r="AG53" s="30">
        <v>0</v>
      </c>
      <c r="AH53" s="30">
        <v>0</v>
      </c>
      <c r="AI53" s="32">
        <f t="shared" si="6"/>
        <v>97.89</v>
      </c>
      <c r="AJ53" s="30">
        <v>37.89</v>
      </c>
      <c r="AK53" s="30">
        <v>40</v>
      </c>
      <c r="AL53" s="30">
        <v>20</v>
      </c>
      <c r="AM53" s="30">
        <v>0</v>
      </c>
      <c r="AN53" s="30">
        <v>0</v>
      </c>
      <c r="AO53" s="30">
        <v>0</v>
      </c>
      <c r="AP53" s="32">
        <f t="shared" si="7"/>
        <v>96</v>
      </c>
      <c r="AQ53" s="30">
        <v>30</v>
      </c>
      <c r="AR53" s="30">
        <v>16</v>
      </c>
      <c r="AS53" s="30">
        <v>50</v>
      </c>
      <c r="AT53" s="30">
        <v>0</v>
      </c>
      <c r="AU53" s="30">
        <v>0</v>
      </c>
      <c r="AV53" s="30">
        <v>0</v>
      </c>
    </row>
    <row r="54" spans="1:48" s="35" customFormat="1" ht="47.25" customHeight="1">
      <c r="A54" s="29">
        <v>41</v>
      </c>
      <c r="B54" s="43" t="s">
        <v>120</v>
      </c>
      <c r="C54" s="28">
        <f t="shared" si="2"/>
        <v>83.7</v>
      </c>
      <c r="D54" s="28">
        <f t="shared" si="3"/>
        <v>88</v>
      </c>
      <c r="E54" s="30">
        <v>8</v>
      </c>
      <c r="F54" s="30">
        <v>10</v>
      </c>
      <c r="G54" s="30">
        <v>30</v>
      </c>
      <c r="H54" s="30">
        <v>20</v>
      </c>
      <c r="I54" s="30">
        <v>20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1">
        <f t="shared" si="4"/>
        <v>88</v>
      </c>
      <c r="P54" s="30">
        <v>18</v>
      </c>
      <c r="Q54" s="30">
        <v>10</v>
      </c>
      <c r="R54" s="30">
        <v>10</v>
      </c>
      <c r="S54" s="30">
        <v>10</v>
      </c>
      <c r="T54" s="30">
        <v>10</v>
      </c>
      <c r="U54" s="30">
        <v>30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1">
        <f t="shared" si="5"/>
        <v>44</v>
      </c>
      <c r="AC54" s="30">
        <v>12</v>
      </c>
      <c r="AD54" s="30">
        <v>32</v>
      </c>
      <c r="AE54" s="30">
        <v>0</v>
      </c>
      <c r="AF54" s="30">
        <v>0</v>
      </c>
      <c r="AG54" s="30">
        <v>0</v>
      </c>
      <c r="AH54" s="30">
        <v>0</v>
      </c>
      <c r="AI54" s="32">
        <f t="shared" si="6"/>
        <v>100</v>
      </c>
      <c r="AJ54" s="30">
        <v>40</v>
      </c>
      <c r="AK54" s="30">
        <v>40</v>
      </c>
      <c r="AL54" s="30">
        <v>20</v>
      </c>
      <c r="AM54" s="30">
        <v>0</v>
      </c>
      <c r="AN54" s="30">
        <v>0</v>
      </c>
      <c r="AO54" s="30">
        <v>0</v>
      </c>
      <c r="AP54" s="32">
        <f t="shared" si="7"/>
        <v>98.5</v>
      </c>
      <c r="AQ54" s="30">
        <v>30</v>
      </c>
      <c r="AR54" s="30">
        <v>20</v>
      </c>
      <c r="AS54" s="30">
        <v>48.5</v>
      </c>
      <c r="AT54" s="30">
        <v>0</v>
      </c>
      <c r="AU54" s="30">
        <v>0</v>
      </c>
      <c r="AV54" s="30">
        <v>0</v>
      </c>
    </row>
    <row r="55" spans="1:48" s="35" customFormat="1" ht="47.25" customHeight="1">
      <c r="A55" s="29">
        <v>42</v>
      </c>
      <c r="B55" s="43" t="s">
        <v>121</v>
      </c>
      <c r="C55" s="28">
        <f t="shared" si="2"/>
        <v>89.65599999999999</v>
      </c>
      <c r="D55" s="28">
        <f t="shared" si="3"/>
        <v>92.78</v>
      </c>
      <c r="E55" s="30">
        <v>8</v>
      </c>
      <c r="F55" s="30">
        <v>16.32</v>
      </c>
      <c r="G55" s="30">
        <v>30</v>
      </c>
      <c r="H55" s="30">
        <v>18.46</v>
      </c>
      <c r="I55" s="30">
        <v>20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1">
        <f t="shared" si="4"/>
        <v>82.5</v>
      </c>
      <c r="P55" s="30">
        <v>24</v>
      </c>
      <c r="Q55" s="30">
        <v>10</v>
      </c>
      <c r="R55" s="30">
        <v>10</v>
      </c>
      <c r="S55" s="30">
        <v>9</v>
      </c>
      <c r="T55" s="30">
        <v>10</v>
      </c>
      <c r="U55" s="30">
        <v>19.5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1">
        <f t="shared" si="5"/>
        <v>78</v>
      </c>
      <c r="AC55" s="30">
        <v>24</v>
      </c>
      <c r="AD55" s="30">
        <v>24</v>
      </c>
      <c r="AE55" s="30">
        <v>30</v>
      </c>
      <c r="AF55" s="30">
        <v>0</v>
      </c>
      <c r="AG55" s="30">
        <v>0</v>
      </c>
      <c r="AH55" s="30">
        <v>0</v>
      </c>
      <c r="AI55" s="32">
        <f t="shared" si="6"/>
        <v>100</v>
      </c>
      <c r="AJ55" s="30">
        <v>40</v>
      </c>
      <c r="AK55" s="30">
        <v>40</v>
      </c>
      <c r="AL55" s="30">
        <v>20</v>
      </c>
      <c r="AM55" s="30">
        <v>0</v>
      </c>
      <c r="AN55" s="30">
        <v>0</v>
      </c>
      <c r="AO55" s="30">
        <v>0</v>
      </c>
      <c r="AP55" s="32">
        <f t="shared" si="7"/>
        <v>95</v>
      </c>
      <c r="AQ55" s="30">
        <v>30</v>
      </c>
      <c r="AR55" s="30">
        <v>15</v>
      </c>
      <c r="AS55" s="30">
        <v>50</v>
      </c>
      <c r="AT55" s="30">
        <v>0</v>
      </c>
      <c r="AU55" s="30">
        <v>0</v>
      </c>
      <c r="AV55" s="30">
        <v>0</v>
      </c>
    </row>
    <row r="56" spans="1:48" s="35" customFormat="1" ht="43.5" customHeight="1">
      <c r="A56" s="29">
        <v>43</v>
      </c>
      <c r="B56" s="43" t="s">
        <v>122</v>
      </c>
      <c r="C56" s="28">
        <f t="shared" si="2"/>
        <v>88.258</v>
      </c>
      <c r="D56" s="28">
        <f t="shared" si="3"/>
        <v>90.28999999999999</v>
      </c>
      <c r="E56" s="30">
        <v>6</v>
      </c>
      <c r="F56" s="30">
        <v>20</v>
      </c>
      <c r="G56" s="30">
        <v>30</v>
      </c>
      <c r="H56" s="30">
        <v>20</v>
      </c>
      <c r="I56" s="30">
        <v>14.29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f t="shared" si="4"/>
        <v>73</v>
      </c>
      <c r="P56" s="30">
        <v>12</v>
      </c>
      <c r="Q56" s="30">
        <v>9</v>
      </c>
      <c r="R56" s="30">
        <v>10</v>
      </c>
      <c r="S56" s="30">
        <v>8</v>
      </c>
      <c r="T56" s="30">
        <v>10</v>
      </c>
      <c r="U56" s="30">
        <v>24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1">
        <f t="shared" si="5"/>
        <v>86</v>
      </c>
      <c r="AC56" s="30">
        <v>24</v>
      </c>
      <c r="AD56" s="30">
        <v>32</v>
      </c>
      <c r="AE56" s="30">
        <v>30</v>
      </c>
      <c r="AF56" s="30">
        <v>0</v>
      </c>
      <c r="AG56" s="30">
        <v>0</v>
      </c>
      <c r="AH56" s="30">
        <v>0</v>
      </c>
      <c r="AI56" s="32">
        <f t="shared" si="6"/>
        <v>100</v>
      </c>
      <c r="AJ56" s="30">
        <v>40</v>
      </c>
      <c r="AK56" s="30">
        <v>40</v>
      </c>
      <c r="AL56" s="30">
        <v>20</v>
      </c>
      <c r="AM56" s="30">
        <v>0</v>
      </c>
      <c r="AN56" s="30">
        <v>0</v>
      </c>
      <c r="AO56" s="30">
        <v>0</v>
      </c>
      <c r="AP56" s="32">
        <f t="shared" si="7"/>
        <v>92</v>
      </c>
      <c r="AQ56" s="30">
        <v>27</v>
      </c>
      <c r="AR56" s="30">
        <v>15</v>
      </c>
      <c r="AS56" s="30">
        <v>50</v>
      </c>
      <c r="AT56" s="30">
        <v>0</v>
      </c>
      <c r="AU56" s="30">
        <v>0</v>
      </c>
      <c r="AV56" s="30">
        <v>0</v>
      </c>
    </row>
    <row r="57" spans="1:48" s="35" customFormat="1" ht="42.75" customHeight="1">
      <c r="A57" s="29">
        <v>44</v>
      </c>
      <c r="B57" s="43" t="s">
        <v>123</v>
      </c>
      <c r="C57" s="28">
        <f t="shared" si="2"/>
        <v>84.49</v>
      </c>
      <c r="D57" s="28">
        <f t="shared" si="3"/>
        <v>92.45</v>
      </c>
      <c r="E57" s="30">
        <v>6</v>
      </c>
      <c r="F57" s="30">
        <v>18.95</v>
      </c>
      <c r="G57" s="30">
        <v>30</v>
      </c>
      <c r="H57" s="30">
        <v>20</v>
      </c>
      <c r="I57" s="30">
        <v>17.5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1">
        <f t="shared" si="4"/>
        <v>72</v>
      </c>
      <c r="P57" s="30">
        <v>24</v>
      </c>
      <c r="Q57" s="30">
        <v>9</v>
      </c>
      <c r="R57" s="30">
        <v>10</v>
      </c>
      <c r="S57" s="30">
        <v>4</v>
      </c>
      <c r="T57" s="30">
        <v>10</v>
      </c>
      <c r="U57" s="30">
        <v>15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1">
        <f t="shared" si="5"/>
        <v>76</v>
      </c>
      <c r="AC57" s="30">
        <v>24</v>
      </c>
      <c r="AD57" s="30">
        <v>32</v>
      </c>
      <c r="AE57" s="30">
        <v>20</v>
      </c>
      <c r="AF57" s="30">
        <v>0</v>
      </c>
      <c r="AG57" s="30">
        <v>0</v>
      </c>
      <c r="AH57" s="30">
        <v>0</v>
      </c>
      <c r="AI57" s="32">
        <f t="shared" si="6"/>
        <v>96</v>
      </c>
      <c r="AJ57" s="30">
        <v>36</v>
      </c>
      <c r="AK57" s="30">
        <v>40</v>
      </c>
      <c r="AL57" s="30">
        <v>20</v>
      </c>
      <c r="AM57" s="30">
        <v>0</v>
      </c>
      <c r="AN57" s="30">
        <v>0</v>
      </c>
      <c r="AO57" s="30">
        <v>0</v>
      </c>
      <c r="AP57" s="32">
        <f t="shared" si="7"/>
        <v>86</v>
      </c>
      <c r="AQ57" s="30">
        <v>24</v>
      </c>
      <c r="AR57" s="30">
        <v>17</v>
      </c>
      <c r="AS57" s="30">
        <v>45</v>
      </c>
      <c r="AT57" s="30">
        <v>0</v>
      </c>
      <c r="AU57" s="30">
        <v>0</v>
      </c>
      <c r="AV57" s="30">
        <v>0</v>
      </c>
    </row>
    <row r="58" spans="1:48" s="35" customFormat="1" ht="47.25" customHeight="1">
      <c r="A58" s="29">
        <v>45</v>
      </c>
      <c r="B58" s="43" t="s">
        <v>124</v>
      </c>
      <c r="C58" s="28">
        <f t="shared" si="2"/>
        <v>94.184</v>
      </c>
      <c r="D58" s="28">
        <f t="shared" si="3"/>
        <v>84.42</v>
      </c>
      <c r="E58" s="30">
        <v>6</v>
      </c>
      <c r="F58" s="30">
        <v>8.42</v>
      </c>
      <c r="G58" s="30">
        <v>30</v>
      </c>
      <c r="H58" s="30">
        <v>20</v>
      </c>
      <c r="I58" s="30">
        <v>20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1">
        <f t="shared" si="4"/>
        <v>98.5</v>
      </c>
      <c r="P58" s="30">
        <v>30</v>
      </c>
      <c r="Q58" s="30">
        <v>8.5</v>
      </c>
      <c r="R58" s="30">
        <v>10</v>
      </c>
      <c r="S58" s="30">
        <v>10</v>
      </c>
      <c r="T58" s="30">
        <v>10</v>
      </c>
      <c r="U58" s="30">
        <v>30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1">
        <f t="shared" si="5"/>
        <v>92</v>
      </c>
      <c r="AC58" s="30">
        <v>30</v>
      </c>
      <c r="AD58" s="30">
        <v>32</v>
      </c>
      <c r="AE58" s="30">
        <v>30</v>
      </c>
      <c r="AF58" s="30">
        <v>0</v>
      </c>
      <c r="AG58" s="30">
        <v>0</v>
      </c>
      <c r="AH58" s="30">
        <v>0</v>
      </c>
      <c r="AI58" s="32">
        <f t="shared" si="6"/>
        <v>100</v>
      </c>
      <c r="AJ58" s="30">
        <v>40</v>
      </c>
      <c r="AK58" s="30">
        <v>40</v>
      </c>
      <c r="AL58" s="30">
        <v>20</v>
      </c>
      <c r="AM58" s="30">
        <v>0</v>
      </c>
      <c r="AN58" s="30">
        <v>0</v>
      </c>
      <c r="AO58" s="30">
        <v>0</v>
      </c>
      <c r="AP58" s="32">
        <f t="shared" si="7"/>
        <v>96</v>
      </c>
      <c r="AQ58" s="30">
        <v>30</v>
      </c>
      <c r="AR58" s="30">
        <v>20</v>
      </c>
      <c r="AS58" s="30">
        <v>46</v>
      </c>
      <c r="AT58" s="30">
        <v>0</v>
      </c>
      <c r="AU58" s="30">
        <v>0</v>
      </c>
      <c r="AV58" s="30">
        <v>0</v>
      </c>
    </row>
    <row r="59" spans="1:48" s="35" customFormat="1" ht="47.25" customHeight="1">
      <c r="A59" s="29">
        <v>46</v>
      </c>
      <c r="B59" s="43" t="s">
        <v>125</v>
      </c>
      <c r="C59" s="28">
        <f t="shared" si="2"/>
        <v>87.48400000000001</v>
      </c>
      <c r="D59" s="28">
        <f t="shared" si="3"/>
        <v>79.42</v>
      </c>
      <c r="E59" s="30">
        <v>6</v>
      </c>
      <c r="F59" s="30">
        <v>18.42</v>
      </c>
      <c r="G59" s="30">
        <v>15</v>
      </c>
      <c r="H59" s="30">
        <v>20</v>
      </c>
      <c r="I59" s="30">
        <v>20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1">
        <f t="shared" si="4"/>
        <v>88</v>
      </c>
      <c r="P59" s="30">
        <v>18</v>
      </c>
      <c r="Q59" s="30">
        <v>10</v>
      </c>
      <c r="R59" s="30">
        <v>10</v>
      </c>
      <c r="S59" s="30">
        <v>10</v>
      </c>
      <c r="T59" s="30">
        <v>10</v>
      </c>
      <c r="U59" s="30">
        <v>30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1">
        <f t="shared" si="5"/>
        <v>72</v>
      </c>
      <c r="AC59" s="30">
        <v>18</v>
      </c>
      <c r="AD59" s="30">
        <v>24</v>
      </c>
      <c r="AE59" s="30">
        <v>30</v>
      </c>
      <c r="AF59" s="30">
        <v>0</v>
      </c>
      <c r="AG59" s="30">
        <v>0</v>
      </c>
      <c r="AH59" s="30">
        <v>0</v>
      </c>
      <c r="AI59" s="32">
        <f t="shared" si="6"/>
        <v>100</v>
      </c>
      <c r="AJ59" s="30">
        <v>40</v>
      </c>
      <c r="AK59" s="30">
        <v>40</v>
      </c>
      <c r="AL59" s="34">
        <v>20</v>
      </c>
      <c r="AM59" s="30">
        <v>0</v>
      </c>
      <c r="AN59" s="30">
        <v>0</v>
      </c>
      <c r="AO59" s="30">
        <v>0</v>
      </c>
      <c r="AP59" s="32">
        <f t="shared" si="7"/>
        <v>98</v>
      </c>
      <c r="AQ59" s="30">
        <v>30</v>
      </c>
      <c r="AR59" s="30">
        <v>20</v>
      </c>
      <c r="AS59" s="30">
        <v>48</v>
      </c>
      <c r="AT59" s="30">
        <v>0</v>
      </c>
      <c r="AU59" s="30">
        <v>0</v>
      </c>
      <c r="AV59" s="30">
        <v>0</v>
      </c>
    </row>
    <row r="60" spans="1:48" s="35" customFormat="1" ht="44.25" customHeight="1">
      <c r="A60" s="29">
        <v>47</v>
      </c>
      <c r="B60" s="43" t="s">
        <v>126</v>
      </c>
      <c r="C60" s="28">
        <f t="shared" si="2"/>
        <v>98.79400000000001</v>
      </c>
      <c r="D60" s="28">
        <f t="shared" si="3"/>
        <v>97.47</v>
      </c>
      <c r="E60" s="30">
        <v>8</v>
      </c>
      <c r="F60" s="30">
        <v>19.47</v>
      </c>
      <c r="G60" s="30">
        <v>30</v>
      </c>
      <c r="H60" s="30">
        <v>20</v>
      </c>
      <c r="I60" s="30">
        <v>20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1">
        <f t="shared" si="4"/>
        <v>99</v>
      </c>
      <c r="P60" s="30">
        <v>30</v>
      </c>
      <c r="Q60" s="30">
        <v>10</v>
      </c>
      <c r="R60" s="30">
        <v>9</v>
      </c>
      <c r="S60" s="30">
        <v>10</v>
      </c>
      <c r="T60" s="30">
        <v>10</v>
      </c>
      <c r="U60" s="30">
        <v>30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1">
        <f t="shared" si="5"/>
        <v>100</v>
      </c>
      <c r="AC60" s="30">
        <v>30</v>
      </c>
      <c r="AD60" s="30">
        <v>40</v>
      </c>
      <c r="AE60" s="30">
        <v>30</v>
      </c>
      <c r="AF60" s="30">
        <v>0</v>
      </c>
      <c r="AG60" s="30">
        <v>0</v>
      </c>
      <c r="AH60" s="30">
        <v>0</v>
      </c>
      <c r="AI60" s="32">
        <f t="shared" si="6"/>
        <v>100</v>
      </c>
      <c r="AJ60" s="30">
        <v>40</v>
      </c>
      <c r="AK60" s="30">
        <v>40</v>
      </c>
      <c r="AL60" s="30">
        <v>20</v>
      </c>
      <c r="AM60" s="30">
        <v>0</v>
      </c>
      <c r="AN60" s="30">
        <v>0</v>
      </c>
      <c r="AO60" s="30">
        <v>0</v>
      </c>
      <c r="AP60" s="32">
        <f t="shared" si="7"/>
        <v>97.5</v>
      </c>
      <c r="AQ60" s="30">
        <v>30</v>
      </c>
      <c r="AR60" s="30">
        <v>20</v>
      </c>
      <c r="AS60" s="30">
        <v>47.5</v>
      </c>
      <c r="AT60" s="30">
        <v>0</v>
      </c>
      <c r="AU60" s="30">
        <v>0</v>
      </c>
      <c r="AV60" s="30">
        <v>0</v>
      </c>
    </row>
    <row r="61" spans="1:48" s="35" customFormat="1" ht="47.25" customHeight="1">
      <c r="A61" s="29">
        <v>48</v>
      </c>
      <c r="B61" s="43" t="s">
        <v>127</v>
      </c>
      <c r="C61" s="28">
        <f t="shared" si="2"/>
        <v>81.64200000000001</v>
      </c>
      <c r="D61" s="28">
        <f t="shared" si="3"/>
        <v>84.21000000000001</v>
      </c>
      <c r="E61" s="30">
        <v>0</v>
      </c>
      <c r="F61" s="30">
        <v>14.21</v>
      </c>
      <c r="G61" s="30">
        <v>30</v>
      </c>
      <c r="H61" s="30">
        <v>20</v>
      </c>
      <c r="I61" s="30">
        <v>20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1">
        <f t="shared" si="4"/>
        <v>88</v>
      </c>
      <c r="P61" s="30">
        <v>18</v>
      </c>
      <c r="Q61" s="30">
        <v>10</v>
      </c>
      <c r="R61" s="30">
        <v>10</v>
      </c>
      <c r="S61" s="30">
        <v>10</v>
      </c>
      <c r="T61" s="30">
        <v>10</v>
      </c>
      <c r="U61" s="30">
        <v>30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1">
        <f t="shared" si="5"/>
        <v>37</v>
      </c>
      <c r="AC61" s="30">
        <v>6</v>
      </c>
      <c r="AD61" s="30">
        <v>16</v>
      </c>
      <c r="AE61" s="34">
        <v>15</v>
      </c>
      <c r="AF61" s="30">
        <v>0</v>
      </c>
      <c r="AG61" s="30">
        <v>0</v>
      </c>
      <c r="AH61" s="30">
        <v>0</v>
      </c>
      <c r="AI61" s="32">
        <f t="shared" si="6"/>
        <v>100</v>
      </c>
      <c r="AJ61" s="30">
        <v>40</v>
      </c>
      <c r="AK61" s="30">
        <v>40</v>
      </c>
      <c r="AL61" s="30">
        <v>20</v>
      </c>
      <c r="AM61" s="30">
        <v>0</v>
      </c>
      <c r="AN61" s="30">
        <v>0</v>
      </c>
      <c r="AO61" s="30">
        <v>0</v>
      </c>
      <c r="AP61" s="32">
        <f t="shared" si="7"/>
        <v>99</v>
      </c>
      <c r="AQ61" s="30">
        <v>30</v>
      </c>
      <c r="AR61" s="30">
        <v>20</v>
      </c>
      <c r="AS61" s="30">
        <v>49</v>
      </c>
      <c r="AT61" s="30">
        <v>0</v>
      </c>
      <c r="AU61" s="30">
        <v>0</v>
      </c>
      <c r="AV61" s="30">
        <v>0</v>
      </c>
    </row>
    <row r="62" spans="1:48" s="35" customFormat="1" ht="43.5" customHeight="1">
      <c r="A62" s="29">
        <v>49</v>
      </c>
      <c r="B62" s="43" t="s">
        <v>128</v>
      </c>
      <c r="C62" s="28">
        <f t="shared" si="2"/>
        <v>87.978</v>
      </c>
      <c r="D62" s="28">
        <f t="shared" si="3"/>
        <v>83.89</v>
      </c>
      <c r="E62" s="30">
        <v>0</v>
      </c>
      <c r="F62" s="30">
        <v>17.89</v>
      </c>
      <c r="G62" s="30">
        <v>30</v>
      </c>
      <c r="H62" s="30">
        <v>16</v>
      </c>
      <c r="I62" s="30">
        <v>20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1">
        <f t="shared" si="4"/>
        <v>76</v>
      </c>
      <c r="P62" s="30">
        <v>12</v>
      </c>
      <c r="Q62" s="30">
        <v>10</v>
      </c>
      <c r="R62" s="30">
        <v>10</v>
      </c>
      <c r="S62" s="30">
        <v>9</v>
      </c>
      <c r="T62" s="30">
        <v>9.5</v>
      </c>
      <c r="U62" s="30">
        <v>25.5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1">
        <f t="shared" si="5"/>
        <v>86</v>
      </c>
      <c r="AC62" s="30">
        <v>24</v>
      </c>
      <c r="AD62" s="30">
        <v>32</v>
      </c>
      <c r="AE62" s="30">
        <v>30</v>
      </c>
      <c r="AF62" s="30">
        <v>0</v>
      </c>
      <c r="AG62" s="30">
        <v>0</v>
      </c>
      <c r="AH62" s="30">
        <v>0</v>
      </c>
      <c r="AI62" s="32">
        <f t="shared" si="6"/>
        <v>96</v>
      </c>
      <c r="AJ62" s="30">
        <v>40</v>
      </c>
      <c r="AK62" s="30">
        <v>36</v>
      </c>
      <c r="AL62" s="30">
        <v>20</v>
      </c>
      <c r="AM62" s="30">
        <v>0</v>
      </c>
      <c r="AN62" s="30">
        <v>0</v>
      </c>
      <c r="AO62" s="30">
        <v>0</v>
      </c>
      <c r="AP62" s="32">
        <f t="shared" si="7"/>
        <v>98</v>
      </c>
      <c r="AQ62" s="30">
        <v>30</v>
      </c>
      <c r="AR62" s="30">
        <v>18</v>
      </c>
      <c r="AS62" s="30">
        <v>50</v>
      </c>
      <c r="AT62" s="30">
        <v>0</v>
      </c>
      <c r="AU62" s="30">
        <v>0</v>
      </c>
      <c r="AV62" s="30">
        <v>0</v>
      </c>
    </row>
    <row r="63" spans="1:48" s="35" customFormat="1" ht="43.5" customHeight="1">
      <c r="A63" s="29">
        <v>50</v>
      </c>
      <c r="B63" s="43" t="s">
        <v>129</v>
      </c>
      <c r="C63" s="28">
        <f t="shared" si="2"/>
        <v>86.1</v>
      </c>
      <c r="D63" s="28">
        <f t="shared" si="3"/>
        <v>88</v>
      </c>
      <c r="E63" s="30">
        <v>8</v>
      </c>
      <c r="F63" s="30">
        <v>10</v>
      </c>
      <c r="G63" s="30">
        <v>30</v>
      </c>
      <c r="H63" s="30">
        <v>20</v>
      </c>
      <c r="I63" s="30">
        <v>20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1">
        <f t="shared" si="4"/>
        <v>83.5</v>
      </c>
      <c r="P63" s="30">
        <v>18</v>
      </c>
      <c r="Q63" s="30">
        <v>10</v>
      </c>
      <c r="R63" s="30">
        <v>10</v>
      </c>
      <c r="S63" s="30">
        <v>10</v>
      </c>
      <c r="T63" s="30">
        <v>10</v>
      </c>
      <c r="U63" s="30">
        <v>25.5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1">
        <f t="shared" si="5"/>
        <v>60</v>
      </c>
      <c r="AC63" s="30">
        <v>24</v>
      </c>
      <c r="AD63" s="30">
        <v>16</v>
      </c>
      <c r="AE63" s="30">
        <v>20</v>
      </c>
      <c r="AF63" s="30">
        <v>0</v>
      </c>
      <c r="AG63" s="30">
        <v>0</v>
      </c>
      <c r="AH63" s="30">
        <v>0</v>
      </c>
      <c r="AI63" s="32">
        <f t="shared" si="6"/>
        <v>100</v>
      </c>
      <c r="AJ63" s="30">
        <v>40</v>
      </c>
      <c r="AK63" s="30">
        <v>40</v>
      </c>
      <c r="AL63" s="30">
        <v>20</v>
      </c>
      <c r="AM63" s="30">
        <v>0</v>
      </c>
      <c r="AN63" s="30">
        <v>0</v>
      </c>
      <c r="AO63" s="30">
        <v>0</v>
      </c>
      <c r="AP63" s="32">
        <f t="shared" si="7"/>
        <v>99</v>
      </c>
      <c r="AQ63" s="30">
        <v>30</v>
      </c>
      <c r="AR63" s="30">
        <v>20</v>
      </c>
      <c r="AS63" s="30">
        <v>49</v>
      </c>
      <c r="AT63" s="30">
        <v>0</v>
      </c>
      <c r="AU63" s="30">
        <v>0</v>
      </c>
      <c r="AV63" s="30">
        <v>0</v>
      </c>
    </row>
    <row r="64" spans="1:48" s="35" customFormat="1" ht="51.75" customHeight="1">
      <c r="A64" s="29">
        <v>51</v>
      </c>
      <c r="B64" s="43" t="s">
        <v>130</v>
      </c>
      <c r="C64" s="28">
        <f t="shared" si="2"/>
        <v>82.098</v>
      </c>
      <c r="D64" s="28">
        <f t="shared" si="3"/>
        <v>87.89</v>
      </c>
      <c r="E64" s="30">
        <v>0</v>
      </c>
      <c r="F64" s="30">
        <v>17.89</v>
      </c>
      <c r="G64" s="30">
        <v>30</v>
      </c>
      <c r="H64" s="30">
        <v>20</v>
      </c>
      <c r="I64" s="30">
        <v>20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1">
        <f t="shared" si="4"/>
        <v>71.6</v>
      </c>
      <c r="P64" s="30">
        <v>12</v>
      </c>
      <c r="Q64" s="30">
        <v>10</v>
      </c>
      <c r="R64" s="30">
        <v>10</v>
      </c>
      <c r="S64" s="30">
        <v>9</v>
      </c>
      <c r="T64" s="30">
        <v>9.6</v>
      </c>
      <c r="U64" s="30">
        <v>21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1">
        <f t="shared" si="5"/>
        <v>64</v>
      </c>
      <c r="AC64" s="30">
        <v>18</v>
      </c>
      <c r="AD64" s="30">
        <v>16</v>
      </c>
      <c r="AE64" s="30">
        <v>30</v>
      </c>
      <c r="AF64" s="30">
        <v>0</v>
      </c>
      <c r="AG64" s="30">
        <v>0</v>
      </c>
      <c r="AH64" s="30">
        <v>0</v>
      </c>
      <c r="AI64" s="32">
        <f t="shared" si="6"/>
        <v>100</v>
      </c>
      <c r="AJ64" s="30">
        <v>40</v>
      </c>
      <c r="AK64" s="30">
        <v>40</v>
      </c>
      <c r="AL64" s="30">
        <v>20</v>
      </c>
      <c r="AM64" s="30">
        <v>0</v>
      </c>
      <c r="AN64" s="30">
        <v>0</v>
      </c>
      <c r="AO64" s="30">
        <v>0</v>
      </c>
      <c r="AP64" s="32">
        <f t="shared" si="7"/>
        <v>87</v>
      </c>
      <c r="AQ64" s="30">
        <v>27</v>
      </c>
      <c r="AR64" s="30">
        <v>15</v>
      </c>
      <c r="AS64" s="30">
        <v>45</v>
      </c>
      <c r="AT64" s="30">
        <v>0</v>
      </c>
      <c r="AU64" s="30">
        <v>0</v>
      </c>
      <c r="AV64" s="30">
        <v>0</v>
      </c>
    </row>
    <row r="65" spans="1:48" s="35" customFormat="1" ht="40.5" customHeight="1">
      <c r="A65" s="29">
        <v>52</v>
      </c>
      <c r="B65" s="43" t="s">
        <v>131</v>
      </c>
      <c r="C65" s="28">
        <f t="shared" si="2"/>
        <v>86.49</v>
      </c>
      <c r="D65" s="28">
        <f t="shared" si="3"/>
        <v>94.95</v>
      </c>
      <c r="E65" s="30">
        <v>6</v>
      </c>
      <c r="F65" s="30">
        <v>18.95</v>
      </c>
      <c r="G65" s="30">
        <v>30</v>
      </c>
      <c r="H65" s="30">
        <v>20</v>
      </c>
      <c r="I65" s="30">
        <v>20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1">
        <f t="shared" si="4"/>
        <v>84</v>
      </c>
      <c r="P65" s="30">
        <v>18</v>
      </c>
      <c r="Q65" s="30">
        <v>10</v>
      </c>
      <c r="R65" s="30">
        <v>10</v>
      </c>
      <c r="S65" s="30">
        <v>9</v>
      </c>
      <c r="T65" s="30">
        <v>10</v>
      </c>
      <c r="U65" s="30">
        <v>27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1">
        <f t="shared" si="5"/>
        <v>54</v>
      </c>
      <c r="AC65" s="34">
        <v>0</v>
      </c>
      <c r="AD65" s="34">
        <v>24</v>
      </c>
      <c r="AE65" s="34">
        <v>30</v>
      </c>
      <c r="AF65" s="30">
        <v>0</v>
      </c>
      <c r="AG65" s="30">
        <v>0</v>
      </c>
      <c r="AH65" s="30">
        <v>0</v>
      </c>
      <c r="AI65" s="32">
        <f t="shared" si="6"/>
        <v>100</v>
      </c>
      <c r="AJ65" s="30">
        <v>40</v>
      </c>
      <c r="AK65" s="30">
        <v>40</v>
      </c>
      <c r="AL65" s="30">
        <v>20</v>
      </c>
      <c r="AM65" s="30">
        <v>0</v>
      </c>
      <c r="AN65" s="30">
        <v>0</v>
      </c>
      <c r="AO65" s="30">
        <v>0</v>
      </c>
      <c r="AP65" s="32">
        <f t="shared" si="7"/>
        <v>99.5</v>
      </c>
      <c r="AQ65" s="30">
        <v>30</v>
      </c>
      <c r="AR65" s="30">
        <v>20</v>
      </c>
      <c r="AS65" s="30">
        <v>49.5</v>
      </c>
      <c r="AT65" s="30">
        <v>0</v>
      </c>
      <c r="AU65" s="30">
        <v>0</v>
      </c>
      <c r="AV65" s="30">
        <v>0</v>
      </c>
    </row>
    <row r="66" spans="1:48" s="35" customFormat="1" ht="42.75" customHeight="1">
      <c r="A66" s="29">
        <v>53</v>
      </c>
      <c r="B66" s="43" t="s">
        <v>132</v>
      </c>
      <c r="C66" s="28">
        <f t="shared" si="2"/>
        <v>80.864</v>
      </c>
      <c r="D66" s="28">
        <f t="shared" si="3"/>
        <v>90.32</v>
      </c>
      <c r="E66" s="30">
        <v>4</v>
      </c>
      <c r="F66" s="30">
        <v>16.32</v>
      </c>
      <c r="G66" s="30">
        <v>30</v>
      </c>
      <c r="H66" s="30">
        <v>20</v>
      </c>
      <c r="I66" s="30">
        <v>20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1">
        <f t="shared" si="4"/>
        <v>82</v>
      </c>
      <c r="P66" s="30">
        <v>18</v>
      </c>
      <c r="Q66" s="30">
        <v>10</v>
      </c>
      <c r="R66" s="30">
        <v>10</v>
      </c>
      <c r="S66" s="30">
        <v>10</v>
      </c>
      <c r="T66" s="30">
        <v>10</v>
      </c>
      <c r="U66" s="30">
        <v>24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1">
        <f t="shared" si="5"/>
        <v>37</v>
      </c>
      <c r="AC66" s="30">
        <v>6</v>
      </c>
      <c r="AD66" s="30">
        <v>16</v>
      </c>
      <c r="AE66" s="34">
        <v>15</v>
      </c>
      <c r="AF66" s="30">
        <v>0</v>
      </c>
      <c r="AG66" s="30">
        <v>0</v>
      </c>
      <c r="AH66" s="30">
        <v>0</v>
      </c>
      <c r="AI66" s="32">
        <f t="shared" si="6"/>
        <v>100</v>
      </c>
      <c r="AJ66" s="30">
        <v>40</v>
      </c>
      <c r="AK66" s="30">
        <v>40</v>
      </c>
      <c r="AL66" s="34">
        <v>20</v>
      </c>
      <c r="AM66" s="30">
        <v>0</v>
      </c>
      <c r="AN66" s="30">
        <v>0</v>
      </c>
      <c r="AO66" s="30">
        <v>0</v>
      </c>
      <c r="AP66" s="32">
        <f t="shared" si="7"/>
        <v>95</v>
      </c>
      <c r="AQ66" s="30">
        <v>30</v>
      </c>
      <c r="AR66" s="30">
        <v>15</v>
      </c>
      <c r="AS66" s="30">
        <v>50</v>
      </c>
      <c r="AT66" s="30">
        <v>0</v>
      </c>
      <c r="AU66" s="30">
        <v>0</v>
      </c>
      <c r="AV66" s="30">
        <v>0</v>
      </c>
    </row>
    <row r="67" spans="1:48" s="35" customFormat="1" ht="54.75" customHeight="1">
      <c r="A67" s="29">
        <v>54</v>
      </c>
      <c r="B67" s="43" t="s">
        <v>133</v>
      </c>
      <c r="C67" s="28">
        <f t="shared" si="2"/>
        <v>82.94200000000001</v>
      </c>
      <c r="D67" s="28">
        <f t="shared" si="3"/>
        <v>75.21000000000001</v>
      </c>
      <c r="E67" s="30">
        <v>6</v>
      </c>
      <c r="F67" s="30">
        <v>14.21</v>
      </c>
      <c r="G67" s="30">
        <v>15</v>
      </c>
      <c r="H67" s="30">
        <v>20</v>
      </c>
      <c r="I67" s="30">
        <v>20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1">
        <f t="shared" si="4"/>
        <v>88</v>
      </c>
      <c r="P67" s="30">
        <v>18</v>
      </c>
      <c r="Q67" s="30">
        <v>10</v>
      </c>
      <c r="R67" s="30">
        <v>10</v>
      </c>
      <c r="S67" s="30">
        <v>10</v>
      </c>
      <c r="T67" s="30">
        <v>10</v>
      </c>
      <c r="U67" s="30">
        <v>30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1">
        <f t="shared" si="5"/>
        <v>52</v>
      </c>
      <c r="AC67" s="30">
        <v>6</v>
      </c>
      <c r="AD67" s="30">
        <v>16</v>
      </c>
      <c r="AE67" s="30">
        <v>30</v>
      </c>
      <c r="AF67" s="30">
        <v>0</v>
      </c>
      <c r="AG67" s="30">
        <v>0</v>
      </c>
      <c r="AH67" s="30">
        <v>0</v>
      </c>
      <c r="AI67" s="32">
        <f t="shared" si="6"/>
        <v>100</v>
      </c>
      <c r="AJ67" s="30">
        <v>40</v>
      </c>
      <c r="AK67" s="30">
        <v>40</v>
      </c>
      <c r="AL67" s="30">
        <v>20</v>
      </c>
      <c r="AM67" s="30">
        <v>0</v>
      </c>
      <c r="AN67" s="30">
        <v>0</v>
      </c>
      <c r="AO67" s="30">
        <v>0</v>
      </c>
      <c r="AP67" s="32">
        <f t="shared" si="7"/>
        <v>99.5</v>
      </c>
      <c r="AQ67" s="30">
        <v>30</v>
      </c>
      <c r="AR67" s="30">
        <v>20</v>
      </c>
      <c r="AS67" s="30">
        <v>49.5</v>
      </c>
      <c r="AT67" s="30">
        <v>0</v>
      </c>
      <c r="AU67" s="30">
        <v>0</v>
      </c>
      <c r="AV67" s="30">
        <v>0</v>
      </c>
    </row>
    <row r="68" spans="1:48" s="35" customFormat="1" ht="40.5" customHeight="1">
      <c r="A68" s="29">
        <v>55</v>
      </c>
      <c r="B68" s="43" t="s">
        <v>134</v>
      </c>
      <c r="C68" s="36">
        <f t="shared" si="2"/>
        <v>87.716</v>
      </c>
      <c r="D68" s="36">
        <f t="shared" si="3"/>
        <v>89.58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8</v>
      </c>
      <c r="K68" s="30">
        <v>11.58</v>
      </c>
      <c r="L68" s="30">
        <v>30</v>
      </c>
      <c r="M68" s="30">
        <v>20</v>
      </c>
      <c r="N68" s="30">
        <v>20</v>
      </c>
      <c r="O68" s="32">
        <f t="shared" si="4"/>
        <v>100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30</v>
      </c>
      <c r="W68" s="34">
        <v>20</v>
      </c>
      <c r="X68" s="30">
        <v>0</v>
      </c>
      <c r="Y68" s="34">
        <v>20</v>
      </c>
      <c r="Z68" s="30">
        <v>0</v>
      </c>
      <c r="AA68" s="30">
        <v>30</v>
      </c>
      <c r="AB68" s="32">
        <f t="shared" si="5"/>
        <v>54</v>
      </c>
      <c r="AC68" s="30">
        <v>0</v>
      </c>
      <c r="AD68" s="30">
        <v>0</v>
      </c>
      <c r="AE68" s="30">
        <v>0</v>
      </c>
      <c r="AF68" s="30">
        <v>0</v>
      </c>
      <c r="AG68" s="30">
        <v>24</v>
      </c>
      <c r="AH68" s="30">
        <v>30</v>
      </c>
      <c r="AI68" s="32">
        <f t="shared" si="6"/>
        <v>100</v>
      </c>
      <c r="AJ68" s="30">
        <v>0</v>
      </c>
      <c r="AK68" s="30">
        <v>0</v>
      </c>
      <c r="AL68" s="30">
        <v>0</v>
      </c>
      <c r="AM68" s="30">
        <v>40</v>
      </c>
      <c r="AN68" s="30">
        <v>40</v>
      </c>
      <c r="AO68" s="34">
        <v>20</v>
      </c>
      <c r="AP68" s="32">
        <f t="shared" si="7"/>
        <v>95</v>
      </c>
      <c r="AQ68" s="30">
        <v>0</v>
      </c>
      <c r="AR68" s="30">
        <v>0</v>
      </c>
      <c r="AS68" s="30">
        <v>0</v>
      </c>
      <c r="AT68" s="30">
        <v>30</v>
      </c>
      <c r="AU68" s="30">
        <v>20</v>
      </c>
      <c r="AV68" s="30">
        <v>45</v>
      </c>
    </row>
    <row r="69" spans="1:48" s="35" customFormat="1" ht="9" customHeight="1">
      <c r="A69" s="37"/>
      <c r="B69" s="37"/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8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8"/>
      <c r="AC69" s="39"/>
      <c r="AD69" s="39"/>
      <c r="AE69" s="39"/>
      <c r="AF69" s="39"/>
      <c r="AG69" s="39"/>
      <c r="AH69" s="39"/>
      <c r="AI69" s="38"/>
      <c r="AJ69" s="39"/>
      <c r="AK69" s="39"/>
      <c r="AL69" s="39"/>
      <c r="AM69" s="39"/>
      <c r="AN69" s="39"/>
      <c r="AO69" s="39"/>
      <c r="AP69" s="38"/>
      <c r="AQ69" s="39"/>
      <c r="AR69" s="39"/>
      <c r="AS69" s="39"/>
      <c r="AT69" s="39"/>
      <c r="AU69" s="39"/>
      <c r="AV69" s="39"/>
    </row>
    <row r="70" ht="6" customHeight="1"/>
    <row r="71" spans="1:3" ht="33.75" customHeight="1">
      <c r="A71" s="40" t="s">
        <v>135</v>
      </c>
      <c r="B71" s="41" t="s">
        <v>136</v>
      </c>
      <c r="C71" s="41"/>
    </row>
    <row r="72" spans="1:3" ht="36.75" customHeight="1">
      <c r="A72" s="40" t="s">
        <v>137</v>
      </c>
      <c r="B72" s="41" t="s">
        <v>138</v>
      </c>
      <c r="C72" s="41"/>
    </row>
    <row r="73" spans="1:3" ht="30.75" customHeight="1">
      <c r="A73" s="40" t="s">
        <v>139</v>
      </c>
      <c r="B73" s="41" t="s">
        <v>140</v>
      </c>
      <c r="C73" s="41"/>
    </row>
  </sheetData>
  <sheetProtection/>
  <mergeCells count="25">
    <mergeCell ref="D10:D11"/>
    <mergeCell ref="A13:B13"/>
    <mergeCell ref="B71:C71"/>
    <mergeCell ref="B72:C72"/>
    <mergeCell ref="B73:C73"/>
    <mergeCell ref="AP8:AV8"/>
    <mergeCell ref="D9:N9"/>
    <mergeCell ref="O9:AA9"/>
    <mergeCell ref="AB9:AH9"/>
    <mergeCell ref="AI9:AO9"/>
    <mergeCell ref="AP9:AV9"/>
    <mergeCell ref="A4:B4"/>
    <mergeCell ref="A5:B5"/>
    <mergeCell ref="A7:A11"/>
    <mergeCell ref="B7:B11"/>
    <mergeCell ref="C7:C11"/>
    <mergeCell ref="D7:AV7"/>
    <mergeCell ref="D8:N8"/>
    <mergeCell ref="O8:AA8"/>
    <mergeCell ref="AB8:AH8"/>
    <mergeCell ref="AI8:AO8"/>
    <mergeCell ref="A1:J1"/>
    <mergeCell ref="A2:B2"/>
    <mergeCell ref="C2:D2"/>
    <mergeCell ref="A3:B3"/>
  </mergeCells>
  <printOptions/>
  <pageMargins left="0" right="0" top="0" bottom="0" header="0" footer="0"/>
  <pageSetup fitToHeight="0" fitToWidth="4" horizontalDpi="600" verticalDpi="600" orientation="landscape" paperSize="9" scale="80" r:id="rId1"/>
  <colBreaks count="3" manualBreakCount="3">
    <brk id="14" max="67" man="1"/>
    <brk id="27" max="67" man="1"/>
    <brk id="4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Шпенькова Ж.Г.</dc:creator>
  <cp:keywords/>
  <dc:description/>
  <cp:lastModifiedBy>Шпенькова Ж.Г.</cp:lastModifiedBy>
  <cp:lastPrinted>2018-12-20T11:56:26Z</cp:lastPrinted>
  <dcterms:created xsi:type="dcterms:W3CDTF">2018-12-20T11:42:04Z</dcterms:created>
  <dcterms:modified xsi:type="dcterms:W3CDTF">2018-12-20T11:57:23Z</dcterms:modified>
  <cp:category/>
  <cp:version/>
  <cp:contentType/>
  <cp:contentStatus/>
</cp:coreProperties>
</file>